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Z:\Clients\TND\FirstEnr\82568_EtfScadaSupprt\QC\Design\Q4\Colts Neck - JC\1 - Deliverables\"/>
    </mc:Choice>
  </mc:AlternateContent>
  <xr:revisionPtr revIDLastSave="0" documentId="13_ncr:1_{4D8790FE-EF63-4E00-A9CD-D48420EA8309}" xr6:coauthVersionLast="45" xr6:coauthVersionMax="45" xr10:uidLastSave="{00000000-0000-0000-0000-000000000000}"/>
  <bookViews>
    <workbookView xWindow="-19310" yWindow="3820" windowWidth="19420" windowHeight="11020" tabRatio="528" xr2:uid="{00000000-000D-0000-FFFF-FFFF00000000}"/>
  </bookViews>
  <sheets>
    <sheet name="Revisions" sheetId="4" r:id="rId1"/>
    <sheet name="Control" sheetId="2" r:id="rId2"/>
    <sheet name="Status" sheetId="1" r:id="rId3"/>
    <sheet name="Analog" sheetId="7" r:id="rId4"/>
  </sheets>
  <externalReferences>
    <externalReference r:id="rId5"/>
  </externalReferences>
  <definedNames>
    <definedName name="\a" localSheetId="3">Analog!#REF!</definedName>
    <definedName name="\a" localSheetId="1">Control!#REF!</definedName>
    <definedName name="\a">Status!#REF!</definedName>
    <definedName name="\b" localSheetId="3">Analog!#REF!</definedName>
    <definedName name="\b" localSheetId="1">Control!#REF!</definedName>
    <definedName name="\b">Status!#REF!</definedName>
    <definedName name="\c" localSheetId="3">Analog!#REF!</definedName>
    <definedName name="\c" localSheetId="1">Control!#REF!</definedName>
    <definedName name="\c">Status!#REF!</definedName>
    <definedName name="\d" localSheetId="3">Analog!#REF!</definedName>
    <definedName name="\d" localSheetId="1">Control!#REF!</definedName>
    <definedName name="\d">Status!#REF!</definedName>
    <definedName name="\e" localSheetId="3">Analog!#REF!</definedName>
    <definedName name="\e" localSheetId="1">Control!#REF!</definedName>
    <definedName name="\e">Status!#REF!</definedName>
    <definedName name="\f" localSheetId="3">Analog!#REF!</definedName>
    <definedName name="\f" localSheetId="1">Control!#REF!</definedName>
    <definedName name="\f">Status!#REF!</definedName>
    <definedName name="\g" localSheetId="3">Analog!#REF!</definedName>
    <definedName name="\g" localSheetId="1">Control!#REF!</definedName>
    <definedName name="\g">Status!#REF!</definedName>
    <definedName name="\h" localSheetId="3">Analog!#REF!</definedName>
    <definedName name="\h" localSheetId="1">Control!#REF!</definedName>
    <definedName name="\h">Status!#REF!</definedName>
    <definedName name="\p" localSheetId="3">Analog!#REF!</definedName>
    <definedName name="\p" localSheetId="1">Control!#REF!</definedName>
    <definedName name="\p">Status!#REF!</definedName>
    <definedName name="_Regression_Int" localSheetId="3" hidden="1">1</definedName>
    <definedName name="_Regression_Int" localSheetId="1" hidden="1">1</definedName>
    <definedName name="_Regression_Int" localSheetId="2" hidden="1">1</definedName>
    <definedName name="_Regression_Int">1</definedName>
    <definedName name="ACwvu.All._.Data." localSheetId="0" hidden="1">Revisions!#REF!</definedName>
    <definedName name="ACwvu.Wiring._.Data." localSheetId="0" hidden="1">Revisions!#REF!</definedName>
    <definedName name="ACwvu.XA._.Port._.Data." localSheetId="0" hidden="1">Revisions!#REF!</definedName>
    <definedName name="Cwvu.XA._.Port._.Data." localSheetId="0" hidden="1">Revisions!#REF!</definedName>
    <definedName name="E" localSheetId="3">Analog!#REF!</definedName>
    <definedName name="E" localSheetId="1">Control!#REF!</definedName>
    <definedName name="E">Status!#REF!</definedName>
    <definedName name="G" localSheetId="3">Analog!#REF!</definedName>
    <definedName name="G" localSheetId="1">Control!#REF!</definedName>
    <definedName name="G">Status!#REF!</definedName>
    <definedName name="_xlnm.Print_Area" localSheetId="3">Analog!$A$1:$M$18</definedName>
    <definedName name="_xlnm.Print_Area" localSheetId="1">Control!$A$1:$M$39</definedName>
    <definedName name="_xlnm.Print_Area" localSheetId="0">Revisions!$A$1:$H$37</definedName>
    <definedName name="_xlnm.Print_Area" localSheetId="2">Status!$A$1:$N$32</definedName>
    <definedName name="Print_Area_MI" localSheetId="3">Analog!#REF!</definedName>
    <definedName name="Print_Area_MI" localSheetId="1">Control!#REF!</definedName>
    <definedName name="Print_Area_MI">Status!#REF!</definedName>
    <definedName name="_xlnm.Print_Titles" localSheetId="3">Analog!$1:$7</definedName>
    <definedName name="_xlnm.Print_Titles" localSheetId="1">Control!$1:$7</definedName>
    <definedName name="_xlnm.Print_Titles" localSheetId="2">Status!$1:$5</definedName>
    <definedName name="Rwvu.Wiring._.Data." localSheetId="0" hidden="1">Revisions!$G:$L</definedName>
    <definedName name="Rwvu.XA._.Port._.Data." localSheetId="0" hidden="1">Revisions!$A:$F</definedName>
    <definedName name="Swvu.All._.Data." localSheetId="0" hidden="1">Revisions!#REF!</definedName>
    <definedName name="Swvu.Wiring._.Data." localSheetId="0" hidden="1">Revisions!#REF!</definedName>
    <definedName name="Swvu.XA._.Port._.Data." localSheetId="0" hidden="1">Revisions!#REF!</definedName>
    <definedName name="wrn.All._.Data." localSheetId="3" hidden="1">{"All Data",#N/A,TRUE,"Control";"All Data",#N/A,TRUE,"Indication";"All Data",#N/A,TRUE,"Analog"}</definedName>
    <definedName name="wrn.All._.Data." localSheetId="0" hidden="1">{"All Data",#N/A,TRUE,"Control";"All Data",#N/A,TRUE,"Indication";"All Data",#N/A,TRUE,"Analog"}</definedName>
    <definedName name="wrn.All._.Data." hidden="1">{"All Data",#N/A,TRUE,"Control";"All Data",#N/A,TRUE,"Indication";"All Data",#N/A,TRUE,"Analog"}</definedName>
    <definedName name="wrn.Wiring._.Data." localSheetId="3" hidden="1">{"Wiring Data",#N/A,TRUE,"Control";"Wiring Data",#N/A,TRUE,"Indication";"Wiring Data",#N/A,TRUE,"Analog"}</definedName>
    <definedName name="wrn.Wiring._.Data." localSheetId="0" hidden="1">{"Wiring Data",#N/A,TRUE,"Control";"Wiring Data",#N/A,TRUE,"Indication";"Wiring Data",#N/A,TRUE,"Analog"}</definedName>
    <definedName name="wrn.Wiring._.Data." hidden="1">{"Wiring Data",#N/A,TRUE,"Control";"Wiring Data",#N/A,TRUE,"Indication";"Wiring Data",#N/A,TRUE,"Analog"}</definedName>
    <definedName name="wrn.XA._.Port._.Data." localSheetId="3" hidden="1">{"XA Port Data",#N/A,TRUE,"Control";"XA Port Data",#N/A,TRUE,"Indication";"XA Port Data",#N/A,TRUE,"Analog"}</definedName>
    <definedName name="wrn.XA._.Port._.Data." localSheetId="0" hidden="1">{"XA Port Data",#N/A,TRUE,"Control";"XA Port Data",#N/A,TRUE,"Indication";"XA Port Data",#N/A,TRUE,"Analog"}</definedName>
    <definedName name="wrn.XA._.Port._.Data." hidden="1">{"XA Port Data",#N/A,TRUE,"Control";"XA Port Data",#N/A,TRUE,"Indication";"XA Port Data",#N/A,TRUE,"Analog"}</definedName>
    <definedName name="wvu.All._.Data." localSheetId="0" hidden="1">{TRUE,TRUE,-2.75,-17,772.5,492.75,FALSE,TRUE,TRUE,TRUE,0,1,#N/A,1,3,16.140625,2,3,FALSE,TRUE,3,TRUE,1,TRUE,100,"Swvu.All._.Data.","ACwvu.All._.Data.",#N/A,FALSE,FALSE,0.5,0.5,1,0.6,2,"&amp;CSCADA RTU POINT LISTING
All Data
&amp;A Points","&amp;L&amp;8&amp;YFile: &amp;F&amp;C&amp;9Page &amp;P&amp;R&amp;9&amp;D  &amp;T",TRUE,FALSE,FALSE,FALSE,1,100,#N/A,#N/A,FALSE,"=R1:R2",#N/A,#N/A,FALSE,FALSE,FALSE,1,600,600,FALSE,FALSE,TRUE,TRUE,TRUE}</definedName>
    <definedName name="wvu.Wiring._.Data." localSheetId="0" hidden="1">{TRUE,TRUE,-2.75,-17,772.5,492.75,FALSE,TRUE,TRUE,TRUE,0,1,#N/A,1,3,22.09375,2,3,FALSE,TRUE,3,TRUE,1,TRUE,100,"Swvu.Wiring._.Data.","ACwvu.Wiring._.Data.",#N/A,FALSE,FALSE,0.5,0.5,1,0.6,1,"&amp;CSCADA RTU POINT LISTING
Wiring Data
&amp;A Points","&amp;L&amp;8&amp;YFile: &amp;F&amp;C&amp;9Page &amp;P&amp;R&amp;9&amp;D  &amp;T",TRUE,FALSE,FALSE,FALSE,1,100,#N/A,#N/A,FALSE,"=R1:R2","Rwvu.Wiring._.Data.",#N/A,FALSE,FALSE,FALSE,1,600,600,FALSE,FALSE,TRUE,TRUE,TRUE}</definedName>
    <definedName name="wvu.XA._.Port._.Data." localSheetId="0" hidden="1">{TRUE,TRUE,-2.75,-17,772.5,492.75,FALSE,TRUE,TRUE,TRUE,0,1,#N/A,1,3,22.515625,2,3,FALSE,TRUE,3,TRUE,1,TRUE,100,"Swvu.XA._.Port._.Data.","ACwvu.XA._.Port._.Data.",#N/A,FALSE,FALSE,0.5,0.5,1,0.6,1,"&amp;CSCADA RTU POINT LISTING
XA Port Data
&amp;A Points","&amp;L&amp;8&amp;YFile: &amp;F&amp;C&amp;9Page &amp;P&amp;R&amp;9&amp;D  &amp;T",TRUE,FALSE,FALSE,FALSE,1,100,#N/A,#N/A,FALSE,"=R1:R2","Rwvu.XA._.Port._.Data.","Cwvu.XA._.Port._.Data.",FALSE,FALSE,FALSE,1,600,600,FALSE,FALSE,TRUE,TRUE,TRUE}</definedName>
    <definedName name="Z_998BC16F_5DE6_11D2_9CE2_0080C78B0BBC_.wvu.PrintTitles" localSheetId="0" hidden="1">Revisions!$1:$4</definedName>
    <definedName name="Z_998BC173_5DE6_11D2_9CE2_0080C78B0BBC_.wvu.Cols" localSheetId="0" hidden="1">Revisions!$G:$L</definedName>
    <definedName name="Z_998BC173_5DE6_11D2_9CE2_0080C78B0BBC_.wvu.PrintTitles" localSheetId="0" hidden="1">Revisions!$1:$4</definedName>
    <definedName name="Z_998BC177_5DE6_11D2_9CE2_0080C78B0BBC_.wvu.Cols" localSheetId="0" hidden="1">Revisions!$A:$F</definedName>
    <definedName name="Z_998BC177_5DE6_11D2_9CE2_0080C78B0BBC_.wvu.PrintTitles" localSheetId="0" hidden="1">Revisions!$1:$4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7" l="1"/>
  <c r="L1" i="7"/>
  <c r="C1" i="7"/>
  <c r="L1" i="2" l="1"/>
  <c r="K1" i="1" l="1"/>
  <c r="C1" i="1" l="1"/>
  <c r="C1" i="2"/>
  <c r="A4" i="1" l="1"/>
  <c r="B4" i="2"/>
</calcChain>
</file>

<file path=xl/sharedStrings.xml><?xml version="1.0" encoding="utf-8"?>
<sst xmlns="http://schemas.openxmlformats.org/spreadsheetml/2006/main" count="580" uniqueCount="245">
  <si>
    <t xml:space="preserve"> </t>
  </si>
  <si>
    <t>1</t>
  </si>
  <si>
    <t>10</t>
  </si>
  <si>
    <t>11</t>
  </si>
  <si>
    <t>12</t>
  </si>
  <si>
    <t>13</t>
  </si>
  <si>
    <t>14</t>
  </si>
  <si>
    <t>15</t>
  </si>
  <si>
    <t>Pt.</t>
  </si>
  <si>
    <t>RTU Type:</t>
  </si>
  <si>
    <t>Date</t>
  </si>
  <si>
    <t>Description</t>
  </si>
  <si>
    <t>Rev. By</t>
  </si>
  <si>
    <t>Update:</t>
  </si>
  <si>
    <t>Own</t>
  </si>
  <si>
    <t>RTU</t>
  </si>
  <si>
    <t xml:space="preserve">            Destination            </t>
  </si>
  <si>
    <t>Protocol</t>
  </si>
  <si>
    <t>A</t>
  </si>
  <si>
    <t>Function</t>
  </si>
  <si>
    <t>EMS Information</t>
  </si>
  <si>
    <t>PLC Information</t>
  </si>
  <si>
    <t>RTU Information</t>
  </si>
  <si>
    <t>Comments</t>
  </si>
  <si>
    <t>Rev</t>
  </si>
  <si>
    <t>Point Description</t>
  </si>
  <si>
    <t xml:space="preserve">Processor Type: </t>
  </si>
  <si>
    <t xml:space="preserve">Processor Memory: </t>
  </si>
  <si>
    <t xml:space="preserve">Power Supply: </t>
  </si>
  <si>
    <t xml:space="preserve">Rack Size: </t>
  </si>
  <si>
    <t xml:space="preserve">Spare Slots: </t>
  </si>
  <si>
    <t xml:space="preserve">Concept Software Rev: </t>
  </si>
  <si>
    <t xml:space="preserve">RTU Type: </t>
  </si>
  <si>
    <t xml:space="preserve">Powered At: </t>
  </si>
  <si>
    <t xml:space="preserve">Channel: </t>
  </si>
  <si>
    <t xml:space="preserve">Address: </t>
  </si>
  <si>
    <t>-</t>
  </si>
  <si>
    <t xml:space="preserve">RTU Name: </t>
  </si>
  <si>
    <t xml:space="preserve">Peripherals: </t>
  </si>
  <si>
    <t xml:space="preserve">FEP: </t>
  </si>
  <si>
    <t>kV</t>
  </si>
  <si>
    <t>Device type</t>
  </si>
  <si>
    <t>Seq.</t>
  </si>
  <si>
    <t>Card Slot</t>
  </si>
  <si>
    <t>Type</t>
  </si>
  <si>
    <t>Bit</t>
  </si>
  <si>
    <t>AI</t>
  </si>
  <si>
    <t xml:space="preserve">Card </t>
  </si>
  <si>
    <t>Slot</t>
  </si>
  <si>
    <t xml:space="preserve">Station Phone: </t>
  </si>
  <si>
    <t>Latitude:</t>
  </si>
  <si>
    <t>Longitude:</t>
  </si>
  <si>
    <t>Size:</t>
  </si>
  <si>
    <t>Inter-connection</t>
  </si>
  <si>
    <t>5</t>
  </si>
  <si>
    <t>ASE SPT Physical Communication Ports</t>
  </si>
  <si>
    <t>Communication</t>
  </si>
  <si>
    <t xml:space="preserve"> Port</t>
  </si>
  <si>
    <t>Local Addr</t>
  </si>
  <si>
    <t>Remote Addr</t>
  </si>
  <si>
    <t>Communication Circuit</t>
  </si>
  <si>
    <t>Port 1:</t>
  </si>
  <si>
    <t>DNP</t>
  </si>
  <si>
    <t>Port 2:</t>
  </si>
  <si>
    <t>Not used</t>
  </si>
  <si>
    <t>Port 3:</t>
  </si>
  <si>
    <t>RTU, 1200 baud</t>
  </si>
  <si>
    <t>RS232/Modem</t>
  </si>
  <si>
    <t>Port 4:</t>
  </si>
  <si>
    <t>SPT COMM FAIL</t>
  </si>
  <si>
    <t>NM/ALM</t>
  </si>
  <si>
    <t>SPT INTERNAL INDICATION</t>
  </si>
  <si>
    <t>Seq No.</t>
  </si>
  <si>
    <t>DNP to EMS</t>
  </si>
  <si>
    <t>Pt</t>
  </si>
  <si>
    <t>C</t>
  </si>
  <si>
    <t>0</t>
  </si>
  <si>
    <t>2</t>
  </si>
  <si>
    <t>3</t>
  </si>
  <si>
    <t>4</t>
  </si>
  <si>
    <t>6</t>
  </si>
  <si>
    <t>7</t>
  </si>
  <si>
    <t>8</t>
  </si>
  <si>
    <t>9</t>
  </si>
  <si>
    <t>DNP TO EMS</t>
  </si>
  <si>
    <t>I</t>
  </si>
  <si>
    <t>16</t>
  </si>
  <si>
    <t xml:space="preserve">Pt. </t>
  </si>
  <si>
    <t>New pt</t>
  </si>
  <si>
    <t>CDC2</t>
  </si>
  <si>
    <t>N/A</t>
  </si>
  <si>
    <t>J.McLaughlin (BMcD)</t>
  </si>
  <si>
    <t>SS</t>
  </si>
  <si>
    <t>K1C</t>
  </si>
  <si>
    <t>K1T</t>
  </si>
  <si>
    <t>K2C</t>
  </si>
  <si>
    <t>K2T</t>
  </si>
  <si>
    <t>K3C</t>
  </si>
  <si>
    <t>K3T</t>
  </si>
  <si>
    <t>K4C</t>
  </si>
  <si>
    <t>K4T</t>
  </si>
  <si>
    <t>K5C</t>
  </si>
  <si>
    <t>K5T</t>
  </si>
  <si>
    <t>K6C</t>
  </si>
  <si>
    <t>K6T</t>
  </si>
  <si>
    <t>K7C</t>
  </si>
  <si>
    <t>K7T</t>
  </si>
  <si>
    <t>CTRL</t>
  </si>
  <si>
    <t>OPEN</t>
  </si>
  <si>
    <t>DO-1</t>
  </si>
  <si>
    <t>SPARE</t>
  </si>
  <si>
    <t>Cabinet Termination</t>
  </si>
  <si>
    <t>XDCR</t>
  </si>
  <si>
    <t>RTU Cabinet</t>
  </si>
  <si>
    <t>DEVICE</t>
  </si>
  <si>
    <t>TYPE</t>
  </si>
  <si>
    <t>CNTS</t>
  </si>
  <si>
    <t>MW</t>
  </si>
  <si>
    <t>FE East EMS 9600 Baud</t>
  </si>
  <si>
    <t>LOC/REM</t>
  </si>
  <si>
    <t>OP/CL</t>
  </si>
  <si>
    <t>Seq. No.</t>
  </si>
  <si>
    <t>Full Scale</t>
  </si>
  <si>
    <t>CDC2 to RTU</t>
  </si>
  <si>
    <t>RF21</t>
  </si>
  <si>
    <t>LOCAL/REMOTE</t>
  </si>
  <si>
    <t>TB1-1,2</t>
  </si>
  <si>
    <t>ADAPTIVE RELAYING</t>
  </si>
  <si>
    <t>TB1-4,5</t>
  </si>
  <si>
    <t>TB1-6,7</t>
  </si>
  <si>
    <t>TB1-9,10</t>
  </si>
  <si>
    <t>TB1-11,22</t>
  </si>
  <si>
    <t>TB1-14,15</t>
  </si>
  <si>
    <t>TB1-16,17</t>
  </si>
  <si>
    <t>TB1-19,20</t>
  </si>
  <si>
    <t>TB2-1,2</t>
  </si>
  <si>
    <t>TB2-4,5</t>
  </si>
  <si>
    <t>TB2-6,7</t>
  </si>
  <si>
    <t>TB2-9,10</t>
  </si>
  <si>
    <t>TB2-11,22</t>
  </si>
  <si>
    <t>TB2-14,15</t>
  </si>
  <si>
    <t>TB2-16,17</t>
  </si>
  <si>
    <t>TB2-19,20</t>
  </si>
  <si>
    <t>Inter-Connection</t>
  </si>
  <si>
    <t>Customer Termination</t>
  </si>
  <si>
    <t>0,8</t>
  </si>
  <si>
    <t>2B</t>
  </si>
  <si>
    <t>D1-2</t>
  </si>
  <si>
    <t>1,9</t>
  </si>
  <si>
    <t>2,10</t>
  </si>
  <si>
    <t>3,11</t>
  </si>
  <si>
    <t>4,12</t>
  </si>
  <si>
    <t>TB1-11,12</t>
  </si>
  <si>
    <t>5,13</t>
  </si>
  <si>
    <t>6,14</t>
  </si>
  <si>
    <t>7,15</t>
  </si>
  <si>
    <t>C&amp;I</t>
  </si>
  <si>
    <t>17</t>
  </si>
  <si>
    <t>18</t>
  </si>
  <si>
    <t>19</t>
  </si>
  <si>
    <t>22</t>
  </si>
  <si>
    <t>20</t>
  </si>
  <si>
    <t>21</t>
  </si>
  <si>
    <t>23</t>
  </si>
  <si>
    <t>24</t>
  </si>
  <si>
    <t>K0C</t>
  </si>
  <si>
    <t>CLOSE</t>
  </si>
  <si>
    <t>TB1-3,6</t>
  </si>
  <si>
    <t>K0T</t>
  </si>
  <si>
    <t>TB1-9,12</t>
  </si>
  <si>
    <t>TB1-15,18</t>
  </si>
  <si>
    <t>TB1-21,24</t>
  </si>
  <si>
    <t>TB1-27.30</t>
  </si>
  <si>
    <t>TB1-33,36</t>
  </si>
  <si>
    <t>TB1-39,42</t>
  </si>
  <si>
    <t>ON</t>
  </si>
  <si>
    <t>TB1-45,48</t>
  </si>
  <si>
    <t>OFF</t>
  </si>
  <si>
    <t>Relay No.</t>
  </si>
  <si>
    <t>Colts Neck (JC)</t>
  </si>
  <si>
    <t>732-780-6326</t>
  </si>
  <si>
    <t>40° 17’ 23”</t>
  </si>
  <si>
    <t>74° 10’ 28”</t>
  </si>
  <si>
    <t>COLTS_NK</t>
  </si>
  <si>
    <t>78</t>
  </si>
  <si>
    <t>8890 via ASE Protocol Translator</t>
  </si>
  <si>
    <t>BATTERY</t>
  </si>
  <si>
    <t>M139-1 LBSW</t>
  </si>
  <si>
    <t>NO 6 LBSW</t>
  </si>
  <si>
    <t>M139-2 LBSW</t>
  </si>
  <si>
    <t>BK 1</t>
  </si>
  <si>
    <t>BK 2</t>
  </si>
  <si>
    <t>5PCT VOLT RED</t>
  </si>
  <si>
    <t>BK 1 VCB</t>
  </si>
  <si>
    <t>BT VCB</t>
  </si>
  <si>
    <t>47426 VCB</t>
  </si>
  <si>
    <t>47427 VCB</t>
  </si>
  <si>
    <t>BK 2 VCB</t>
  </si>
  <si>
    <t>47428 VCB</t>
  </si>
  <si>
    <t>47429 VCB</t>
  </si>
  <si>
    <t>34/12</t>
  </si>
  <si>
    <t>34.5/12</t>
  </si>
  <si>
    <t>DI-1</t>
  </si>
  <si>
    <t>BANK 2 MW</t>
  </si>
  <si>
    <t>TB-1-1,2</t>
  </si>
  <si>
    <t>BANK 2 MVAR</t>
  </si>
  <si>
    <t>MX</t>
  </si>
  <si>
    <t>TB-1-4,5</t>
  </si>
  <si>
    <t>BANK 2 kV</t>
  </si>
  <si>
    <t>TB-1-6,7</t>
  </si>
  <si>
    <t>BANK 1 MW</t>
  </si>
  <si>
    <t>TB-1-9,10</t>
  </si>
  <si>
    <t>BANK 1 MVAR</t>
  </si>
  <si>
    <t>TB-1-11,12</t>
  </si>
  <si>
    <t>TB-1-14,15</t>
  </si>
  <si>
    <t>TB-1-16,17</t>
  </si>
  <si>
    <t>TB-1-19,20</t>
  </si>
  <si>
    <t>0PCT A/D CAL. Keep index spare.</t>
  </si>
  <si>
    <t>100PCT A/D CAL. Keep index spare.</t>
  </si>
  <si>
    <t xml:space="preserve">TB2-3,6    </t>
  </si>
  <si>
    <t xml:space="preserve">TB2-9,12    </t>
  </si>
  <si>
    <t xml:space="preserve">TB2-15,18    </t>
  </si>
  <si>
    <t xml:space="preserve">TB2-21,24    </t>
  </si>
  <si>
    <t xml:space="preserve">TB2-27,30   </t>
  </si>
  <si>
    <t>12.5</t>
  </si>
  <si>
    <t xml:space="preserve">TB2-33,36    </t>
  </si>
  <si>
    <t xml:space="preserve">TB2-39,42   </t>
  </si>
  <si>
    <t xml:space="preserve">TB2-45,48    </t>
  </si>
  <si>
    <t>34.5/12.5</t>
  </si>
  <si>
    <t>DO-2</t>
  </si>
  <si>
    <t xml:space="preserve">TB2ADAPTVIE </t>
  </si>
  <si>
    <t>0A</t>
  </si>
  <si>
    <t>0B</t>
  </si>
  <si>
    <t>Undefined</t>
  </si>
  <si>
    <t>Updated to match EMS</t>
  </si>
  <si>
    <t>INFORMATION MISSING FROM ORIGINAL PT LIST</t>
  </si>
  <si>
    <t>Points not mapped to EMS</t>
  </si>
  <si>
    <t>10240</t>
  </si>
  <si>
    <t>B</t>
  </si>
  <si>
    <t>M.Smith (BMcD)</t>
  </si>
  <si>
    <t>CL/OP</t>
  </si>
  <si>
    <t>OFF/ON</t>
  </si>
  <si>
    <t>Cellular IP</t>
  </si>
  <si>
    <t>Converted to Excel format. RTU being converted to DNP and cutover to Cellular IP via ASE Protocol Translator, updated baud rate and FEP/CH (old FEP/CH MF2 CH49). Discrepancies from existing pt list to EMS were updated to match EMS and highlighted. WO#  16049175. SCORES ID 104848. Reviewed by H. Riley/BMcD</t>
  </si>
  <si>
    <t>Built ASE SPT configuration. SPT Configuration:  COLTS NECK ASE SPT CDC2 DNP Rev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</si>
</sst>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4" x14ac:knownFonts="1">
    <font>
      <sz val="12"/>
      <name val="Helv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8"/>
      <name val="Helv"/>
    </font>
    <font>
      <sz val="48"/>
      <name val="Times New Roman"/>
      <family val="1"/>
    </font>
    <font>
      <b/>
      <sz val="28"/>
      <name val="Times New Roman"/>
      <family val="1"/>
    </font>
    <font>
      <strike/>
      <sz val="9"/>
      <name val="Times New Roman"/>
      <family val="1"/>
    </font>
    <font>
      <sz val="11"/>
      <name val="Calibri"/>
      <family val="2"/>
    </font>
    <font>
      <sz val="12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19">
    <xf numFmtId="0" fontId="0" fillId="0" borderId="0" xfId="0"/>
    <xf numFmtId="0" fontId="3" fillId="0" borderId="0" xfId="1" applyFont="1"/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/>
    <xf numFmtId="49" fontId="3" fillId="0" borderId="6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right"/>
    </xf>
    <xf numFmtId="49" fontId="3" fillId="0" borderId="7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center"/>
    </xf>
    <xf numFmtId="49" fontId="3" fillId="0" borderId="0" xfId="1" applyNumberFormat="1" applyFont="1"/>
    <xf numFmtId="49" fontId="3" fillId="0" borderId="12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49" fontId="6" fillId="0" borderId="0" xfId="1" applyNumberFormat="1" applyFont="1"/>
    <xf numFmtId="49" fontId="3" fillId="0" borderId="0" xfId="1" applyNumberFormat="1" applyFont="1" applyAlignment="1">
      <alignment horizontal="right"/>
    </xf>
    <xf numFmtId="49" fontId="3" fillId="0" borderId="0" xfId="1" applyNumberFormat="1" applyFont="1" applyAlignment="1">
      <alignment horizontal="center"/>
    </xf>
    <xf numFmtId="49" fontId="6" fillId="0" borderId="0" xfId="1" applyNumberFormat="1" applyFont="1" applyAlignment="1">
      <alignment horizontal="center"/>
    </xf>
    <xf numFmtId="0" fontId="3" fillId="0" borderId="0" xfId="1" applyFont="1" applyAlignment="1">
      <alignment horizontal="right"/>
    </xf>
    <xf numFmtId="164" fontId="3" fillId="0" borderId="16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49" fontId="3" fillId="0" borderId="18" xfId="0" applyNumberFormat="1" applyFont="1" applyBorder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49" fontId="3" fillId="0" borderId="20" xfId="0" applyNumberFormat="1" applyFont="1" applyBorder="1" applyAlignment="1">
      <alignment horizontal="center"/>
    </xf>
    <xf numFmtId="49" fontId="3" fillId="0" borderId="10" xfId="0" applyNumberFormat="1" applyFont="1" applyBorder="1" applyAlignment="1">
      <alignment horizontal="left"/>
    </xf>
    <xf numFmtId="0" fontId="6" fillId="0" borderId="0" xfId="1" applyFont="1" applyAlignment="1">
      <alignment horizontal="center"/>
    </xf>
    <xf numFmtId="49" fontId="3" fillId="0" borderId="14" xfId="0" applyNumberFormat="1" applyFont="1" applyBorder="1"/>
    <xf numFmtId="49" fontId="3" fillId="0" borderId="11" xfId="0" applyNumberFormat="1" applyFont="1" applyBorder="1"/>
    <xf numFmtId="49" fontId="3" fillId="0" borderId="19" xfId="0" applyNumberFormat="1" applyFont="1" applyBorder="1"/>
    <xf numFmtId="49" fontId="3" fillId="0" borderId="20" xfId="0" applyNumberFormat="1" applyFont="1" applyBorder="1" applyAlignment="1">
      <alignment horizontal="left"/>
    </xf>
    <xf numFmtId="49" fontId="3" fillId="0" borderId="11" xfId="0" applyNumberFormat="1" applyFont="1" applyBorder="1" applyAlignment="1">
      <alignment horizontal="left"/>
    </xf>
    <xf numFmtId="0" fontId="5" fillId="0" borderId="22" xfId="1" applyFont="1" applyBorder="1" applyAlignment="1">
      <alignment horizontal="center"/>
    </xf>
    <xf numFmtId="0" fontId="5" fillId="0" borderId="23" xfId="1" applyFont="1" applyBorder="1" applyAlignment="1">
      <alignment horizontal="center"/>
    </xf>
    <xf numFmtId="49" fontId="3" fillId="0" borderId="24" xfId="1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3" fillId="0" borderId="25" xfId="1" applyNumberFormat="1" applyFont="1" applyBorder="1" applyAlignment="1">
      <alignment horizontal="left" wrapText="1"/>
    </xf>
    <xf numFmtId="49" fontId="3" fillId="0" borderId="26" xfId="1" applyNumberFormat="1" applyFont="1" applyBorder="1" applyAlignment="1">
      <alignment horizontal="center"/>
    </xf>
    <xf numFmtId="49" fontId="3" fillId="0" borderId="27" xfId="1" applyNumberFormat="1" applyFont="1" applyBorder="1" applyAlignment="1">
      <alignment horizontal="left" wrapText="1"/>
    </xf>
    <xf numFmtId="49" fontId="3" fillId="0" borderId="22" xfId="1" applyNumberFormat="1" applyFont="1" applyBorder="1" applyAlignment="1">
      <alignment horizontal="center"/>
    </xf>
    <xf numFmtId="49" fontId="3" fillId="0" borderId="29" xfId="0" applyNumberFormat="1" applyFont="1" applyBorder="1" applyAlignment="1">
      <alignment horizontal="center"/>
    </xf>
    <xf numFmtId="49" fontId="3" fillId="0" borderId="28" xfId="0" applyNumberFormat="1" applyFont="1" applyBorder="1" applyAlignment="1">
      <alignment horizontal="center"/>
    </xf>
    <xf numFmtId="49" fontId="3" fillId="0" borderId="24" xfId="0" applyNumberFormat="1" applyFont="1" applyBorder="1" applyAlignment="1">
      <alignment horizontal="center"/>
    </xf>
    <xf numFmtId="49" fontId="3" fillId="0" borderId="30" xfId="0" applyNumberFormat="1" applyFont="1" applyBorder="1" applyAlignment="1">
      <alignment horizontal="center"/>
    </xf>
    <xf numFmtId="49" fontId="3" fillId="0" borderId="31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32" xfId="0" applyNumberFormat="1" applyFont="1" applyBorder="1" applyAlignment="1">
      <alignment horizontal="center"/>
    </xf>
    <xf numFmtId="49" fontId="3" fillId="0" borderId="36" xfId="0" applyNumberFormat="1" applyFont="1" applyBorder="1" applyAlignment="1">
      <alignment horizontal="center"/>
    </xf>
    <xf numFmtId="49" fontId="3" fillId="0" borderId="33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49" fontId="3" fillId="0" borderId="14" xfId="0" applyNumberFormat="1" applyFont="1" applyBorder="1" applyAlignment="1">
      <alignment wrapText="1"/>
    </xf>
    <xf numFmtId="49" fontId="3" fillId="0" borderId="11" xfId="0" applyNumberFormat="1" applyFont="1" applyBorder="1" applyAlignment="1">
      <alignment horizontal="center" wrapText="1"/>
    </xf>
    <xf numFmtId="49" fontId="3" fillId="0" borderId="37" xfId="0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1" applyFont="1"/>
    <xf numFmtId="0" fontId="3" fillId="0" borderId="0" xfId="1" applyFont="1" applyAlignment="1">
      <alignment vertical="top" wrapText="1"/>
    </xf>
    <xf numFmtId="49" fontId="3" fillId="0" borderId="34" xfId="0" applyNumberFormat="1" applyFont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6" fillId="0" borderId="0" xfId="1" applyNumberFormat="1" applyFont="1" applyAlignment="1">
      <alignment wrapText="1"/>
    </xf>
    <xf numFmtId="49" fontId="3" fillId="0" borderId="34" xfId="0" quotePrefix="1" applyNumberFormat="1" applyFont="1" applyBorder="1" applyAlignment="1">
      <alignment horizontal="center"/>
    </xf>
    <xf numFmtId="49" fontId="3" fillId="0" borderId="30" xfId="0" quotePrefix="1" applyNumberFormat="1" applyFont="1" applyBorder="1" applyAlignment="1">
      <alignment horizontal="center"/>
    </xf>
    <xf numFmtId="49" fontId="3" fillId="0" borderId="25" xfId="0" applyNumberFormat="1" applyFont="1" applyBorder="1" applyAlignment="1">
      <alignment horizontal="center"/>
    </xf>
    <xf numFmtId="0" fontId="3" fillId="0" borderId="0" xfId="1" quotePrefix="1" applyFont="1" applyAlignment="1">
      <alignment wrapText="1"/>
    </xf>
    <xf numFmtId="49" fontId="3" fillId="0" borderId="7" xfId="0" applyNumberFormat="1" applyFont="1" applyBorder="1" applyAlignment="1">
      <alignment horizontal="left"/>
    </xf>
    <xf numFmtId="49" fontId="3" fillId="0" borderId="17" xfId="0" applyNumberFormat="1" applyFont="1" applyBorder="1" applyAlignment="1">
      <alignment horizontal="center"/>
    </xf>
    <xf numFmtId="49" fontId="3" fillId="0" borderId="18" xfId="0" applyNumberFormat="1" applyFont="1" applyBorder="1" applyAlignment="1">
      <alignment horizontal="left"/>
    </xf>
    <xf numFmtId="49" fontId="10" fillId="0" borderId="19" xfId="0" applyNumberFormat="1" applyFont="1" applyBorder="1" applyAlignment="1">
      <alignment horizontal="left"/>
    </xf>
    <xf numFmtId="0" fontId="3" fillId="0" borderId="0" xfId="1" applyFont="1" applyAlignment="1">
      <alignment horizontal="center" vertical="top"/>
    </xf>
    <xf numFmtId="0" fontId="3" fillId="0" borderId="10" xfId="0" applyFont="1" applyBorder="1"/>
    <xf numFmtId="49" fontId="6" fillId="0" borderId="14" xfId="0" applyNumberFormat="1" applyFont="1" applyBorder="1"/>
    <xf numFmtId="49" fontId="3" fillId="0" borderId="7" xfId="0" applyNumberFormat="1" applyFont="1" applyBorder="1"/>
    <xf numFmtId="49" fontId="3" fillId="0" borderId="39" xfId="0" applyNumberFormat="1" applyFont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0" fontId="6" fillId="2" borderId="0" xfId="1" applyFont="1" applyFill="1" applyAlignment="1">
      <alignment horizontal="center"/>
    </xf>
    <xf numFmtId="0" fontId="12" fillId="2" borderId="0" xfId="0" applyFont="1" applyFill="1"/>
    <xf numFmtId="0" fontId="6" fillId="2" borderId="6" xfId="1" applyFont="1" applyFill="1" applyBorder="1" applyAlignment="1">
      <alignment horizontal="center"/>
    </xf>
    <xf numFmtId="49" fontId="6" fillId="2" borderId="6" xfId="1" applyNumberFormat="1" applyFont="1" applyFill="1" applyBorder="1" applyAlignment="1">
      <alignment horizontal="center"/>
    </xf>
    <xf numFmtId="0" fontId="3" fillId="2" borderId="40" xfId="1" applyFont="1" applyFill="1" applyBorder="1" applyAlignment="1">
      <alignment horizontal="center"/>
    </xf>
    <xf numFmtId="49" fontId="3" fillId="2" borderId="40" xfId="1" applyNumberFormat="1" applyFont="1" applyFill="1" applyBorder="1" applyAlignment="1">
      <alignment horizontal="center"/>
    </xf>
    <xf numFmtId="49" fontId="3" fillId="2" borderId="0" xfId="1" applyNumberFormat="1" applyFont="1" applyFill="1" applyAlignment="1">
      <alignment horizontal="center"/>
    </xf>
    <xf numFmtId="49" fontId="3" fillId="2" borderId="0" xfId="1" applyNumberFormat="1" applyFont="1" applyFill="1"/>
    <xf numFmtId="0" fontId="3" fillId="2" borderId="41" xfId="1" applyFont="1" applyFill="1" applyBorder="1" applyAlignment="1">
      <alignment horizontal="center"/>
    </xf>
    <xf numFmtId="49" fontId="3" fillId="2" borderId="41" xfId="1" quotePrefix="1" applyNumberFormat="1" applyFont="1" applyFill="1" applyBorder="1" applyAlignment="1">
      <alignment horizontal="center"/>
    </xf>
    <xf numFmtId="49" fontId="3" fillId="2" borderId="41" xfId="1" quotePrefix="1" applyNumberFormat="1" applyFont="1" applyFill="1" applyBorder="1" applyAlignment="1">
      <alignment horizontal="left"/>
    </xf>
    <xf numFmtId="0" fontId="3" fillId="2" borderId="41" xfId="1" applyFont="1" applyFill="1" applyBorder="1" applyAlignment="1">
      <alignment horizontal="left"/>
    </xf>
    <xf numFmtId="49" fontId="3" fillId="0" borderId="4" xfId="0" applyNumberFormat="1" applyFont="1" applyBorder="1" applyAlignment="1">
      <alignment horizontal="center" wrapText="1"/>
    </xf>
    <xf numFmtId="49" fontId="3" fillId="2" borderId="11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49" fontId="3" fillId="2" borderId="20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3" fillId="2" borderId="18" xfId="0" applyNumberFormat="1" applyFont="1" applyFill="1" applyBorder="1" applyAlignment="1">
      <alignment horizontal="center"/>
    </xf>
    <xf numFmtId="49" fontId="3" fillId="0" borderId="39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left"/>
    </xf>
    <xf numFmtId="0" fontId="11" fillId="2" borderId="0" xfId="0" applyFont="1" applyFill="1"/>
    <xf numFmtId="49" fontId="3" fillId="0" borderId="14" xfId="0" applyNumberFormat="1" applyFont="1" applyBorder="1" applyAlignment="1">
      <alignment horizontal="left"/>
    </xf>
    <xf numFmtId="49" fontId="3" fillId="0" borderId="19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49" fontId="3" fillId="0" borderId="1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/>
    </xf>
    <xf numFmtId="49" fontId="3" fillId="0" borderId="22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9" fontId="6" fillId="0" borderId="9" xfId="0" applyNumberFormat="1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0" xfId="1" quotePrefix="1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31" xfId="0" quotePrefix="1" applyNumberFormat="1" applyFont="1" applyBorder="1" applyAlignment="1">
      <alignment horizontal="center"/>
    </xf>
    <xf numFmtId="49" fontId="3" fillId="0" borderId="26" xfId="0" applyNumberFormat="1" applyFont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28" xfId="0" applyNumberFormat="1" applyFont="1" applyFill="1" applyBorder="1" applyAlignment="1">
      <alignment horizontal="center"/>
    </xf>
    <xf numFmtId="49" fontId="3" fillId="2" borderId="24" xfId="0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49" fontId="3" fillId="2" borderId="24" xfId="1" applyNumberFormat="1" applyFont="1" applyFill="1" applyBorder="1" applyAlignment="1">
      <alignment horizontal="center" vertical="center"/>
    </xf>
    <xf numFmtId="164" fontId="3" fillId="2" borderId="16" xfId="1" applyNumberFormat="1" applyFont="1" applyFill="1" applyBorder="1" applyAlignment="1">
      <alignment horizontal="center" vertical="center"/>
    </xf>
    <xf numFmtId="49" fontId="3" fillId="2" borderId="25" xfId="1" applyNumberFormat="1" applyFont="1" applyFill="1" applyBorder="1" applyAlignment="1">
      <alignment horizontal="left" vertical="center" wrapText="1"/>
    </xf>
    <xf numFmtId="49" fontId="3" fillId="2" borderId="26" xfId="1" applyNumberFormat="1" applyFont="1" applyFill="1" applyBorder="1" applyAlignment="1">
      <alignment horizontal="center" vertical="center"/>
    </xf>
    <xf numFmtId="49" fontId="6" fillId="2" borderId="6" xfId="1" applyNumberFormat="1" applyFont="1" applyFill="1" applyBorder="1"/>
    <xf numFmtId="49" fontId="3" fillId="2" borderId="12" xfId="0" applyNumberFormat="1" applyFont="1" applyFill="1" applyBorder="1" applyAlignment="1">
      <alignment horizontal="left"/>
    </xf>
    <xf numFmtId="49" fontId="3" fillId="2" borderId="13" xfId="0" applyNumberFormat="1" applyFont="1" applyFill="1" applyBorder="1" applyAlignment="1">
      <alignment horizontal="left"/>
    </xf>
    <xf numFmtId="49" fontId="3" fillId="2" borderId="14" xfId="0" applyNumberFormat="1" applyFont="1" applyFill="1" applyBorder="1"/>
    <xf numFmtId="49" fontId="3" fillId="2" borderId="10" xfId="0" applyNumberFormat="1" applyFont="1" applyFill="1" applyBorder="1"/>
    <xf numFmtId="49" fontId="10" fillId="0" borderId="7" xfId="0" applyNumberFormat="1" applyFont="1" applyBorder="1" applyAlignment="1">
      <alignment horizontal="left"/>
    </xf>
    <xf numFmtId="49" fontId="3" fillId="2" borderId="11" xfId="0" applyNumberFormat="1" applyFont="1" applyFill="1" applyBorder="1" applyAlignment="1">
      <alignment horizontal="left"/>
    </xf>
    <xf numFmtId="49" fontId="10" fillId="0" borderId="8" xfId="0" applyNumberFormat="1" applyFont="1" applyBorder="1" applyAlignment="1">
      <alignment horizontal="left"/>
    </xf>
    <xf numFmtId="49" fontId="10" fillId="0" borderId="18" xfId="0" applyNumberFormat="1" applyFont="1" applyBorder="1" applyAlignment="1">
      <alignment horizontal="left"/>
    </xf>
    <xf numFmtId="49" fontId="3" fillId="0" borderId="42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" fillId="3" borderId="0" xfId="0" applyFont="1" applyFill="1"/>
    <xf numFmtId="0" fontId="3" fillId="3" borderId="42" xfId="0" applyFont="1" applyFill="1" applyBorder="1"/>
    <xf numFmtId="0" fontId="3" fillId="3" borderId="19" xfId="0" applyFont="1" applyFill="1" applyBorder="1"/>
    <xf numFmtId="0" fontId="3" fillId="3" borderId="18" xfId="0" applyFont="1" applyFill="1" applyBorder="1"/>
    <xf numFmtId="0" fontId="3" fillId="3" borderId="7" xfId="0" applyFont="1" applyFill="1" applyBorder="1"/>
    <xf numFmtId="0" fontId="3" fillId="3" borderId="6" xfId="0" applyFont="1" applyFill="1" applyBorder="1"/>
    <xf numFmtId="0" fontId="3" fillId="3" borderId="8" xfId="0" applyFont="1" applyFill="1" applyBorder="1"/>
    <xf numFmtId="0" fontId="3" fillId="3" borderId="10" xfId="0" applyFont="1" applyFill="1" applyBorder="1"/>
    <xf numFmtId="0" fontId="3" fillId="3" borderId="20" xfId="0" applyFont="1" applyFill="1" applyBorder="1"/>
    <xf numFmtId="0" fontId="3" fillId="3" borderId="11" xfId="0" applyFont="1" applyFill="1" applyBorder="1"/>
    <xf numFmtId="0" fontId="3" fillId="2" borderId="36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49" fontId="3" fillId="2" borderId="24" xfId="1" applyNumberFormat="1" applyFont="1" applyFill="1" applyBorder="1" applyAlignment="1">
      <alignment horizontal="center"/>
    </xf>
    <xf numFmtId="164" fontId="3" fillId="2" borderId="16" xfId="1" applyNumberFormat="1" applyFont="1" applyFill="1" applyBorder="1" applyAlignment="1">
      <alignment horizontal="center"/>
    </xf>
    <xf numFmtId="49" fontId="3" fillId="2" borderId="25" xfId="1" applyNumberFormat="1" applyFont="1" applyFill="1" applyBorder="1" applyAlignment="1">
      <alignment horizontal="left" wrapText="1"/>
    </xf>
    <xf numFmtId="49" fontId="3" fillId="2" borderId="26" xfId="1" applyNumberFormat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0" borderId="3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2" borderId="15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0" borderId="0" xfId="0" applyNumberFormat="1" applyFont="1" applyFill="1"/>
    <xf numFmtId="0" fontId="3" fillId="0" borderId="0" xfId="0" applyFont="1" applyFill="1"/>
    <xf numFmtId="49" fontId="3" fillId="0" borderId="7" xfId="0" applyNumberFormat="1" applyFont="1" applyBorder="1" applyAlignment="1">
      <alignment horizontal="left" wrapText="1"/>
    </xf>
    <xf numFmtId="0" fontId="3" fillId="0" borderId="0" xfId="0" applyFont="1" applyFill="1" applyBorder="1" applyAlignment="1">
      <alignment horizontal="right" indent="1"/>
    </xf>
    <xf numFmtId="49" fontId="3" fillId="0" borderId="0" xfId="0" applyNumberFormat="1" applyFont="1" applyFill="1" applyBorder="1"/>
    <xf numFmtId="0" fontId="4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164" fontId="3" fillId="0" borderId="0" xfId="1" quotePrefix="1" applyNumberFormat="1" applyFont="1" applyAlignment="1">
      <alignment horizontal="center"/>
    </xf>
    <xf numFmtId="0" fontId="3" fillId="0" borderId="0" xfId="0" applyFont="1" applyFill="1" applyBorder="1"/>
    <xf numFmtId="0" fontId="6" fillId="0" borderId="0" xfId="1" applyFont="1" applyAlignment="1">
      <alignment horizontal="center"/>
    </xf>
    <xf numFmtId="0" fontId="6" fillId="2" borderId="0" xfId="1" applyFont="1" applyFill="1" applyAlignment="1">
      <alignment horizontal="center" wrapText="1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vertical="top"/>
    </xf>
    <xf numFmtId="49" fontId="3" fillId="0" borderId="0" xfId="1" applyNumberFormat="1" applyFont="1" applyAlignment="1">
      <alignment horizontal="left" vertical="top"/>
    </xf>
    <xf numFmtId="0" fontId="3" fillId="4" borderId="43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49" fontId="3" fillId="0" borderId="33" xfId="0" applyNumberFormat="1" applyFont="1" applyBorder="1" applyAlignment="1">
      <alignment horizontal="center" wrapText="1"/>
    </xf>
    <xf numFmtId="49" fontId="3" fillId="0" borderId="3" xfId="0" applyNumberFormat="1" applyFont="1" applyBorder="1" applyAlignment="1">
      <alignment horizontal="center" wrapText="1"/>
    </xf>
    <xf numFmtId="49" fontId="3" fillId="0" borderId="34" xfId="0" applyNumberFormat="1" applyFont="1" applyBorder="1" applyAlignment="1">
      <alignment horizontal="center" wrapText="1"/>
    </xf>
    <xf numFmtId="49" fontId="3" fillId="0" borderId="32" xfId="0" applyNumberFormat="1" applyFont="1" applyBorder="1" applyAlignment="1">
      <alignment horizontal="center" wrapText="1"/>
    </xf>
    <xf numFmtId="49" fontId="3" fillId="2" borderId="12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0" borderId="38" xfId="0" applyNumberFormat="1" applyFont="1" applyBorder="1" applyAlignment="1">
      <alignment horizontal="center" wrapText="1"/>
    </xf>
    <xf numFmtId="49" fontId="3" fillId="0" borderId="39" xfId="0" applyNumberFormat="1" applyFont="1" applyBorder="1" applyAlignment="1">
      <alignment horizontal="center" wrapText="1"/>
    </xf>
    <xf numFmtId="49" fontId="3" fillId="0" borderId="38" xfId="0" applyNumberFormat="1" applyFont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49" fontId="3" fillId="2" borderId="44" xfId="0" applyNumberFormat="1" applyFont="1" applyFill="1" applyBorder="1" applyAlignment="1">
      <alignment horizontal="center"/>
    </xf>
    <xf numFmtId="49" fontId="3" fillId="2" borderId="45" xfId="0" applyNumberFormat="1" applyFont="1" applyFill="1" applyBorder="1" applyAlignment="1">
      <alignment horizontal="center"/>
    </xf>
    <xf numFmtId="49" fontId="3" fillId="2" borderId="46" xfId="0" applyNumberFormat="1" applyFont="1" applyFill="1" applyBorder="1" applyAlignment="1">
      <alignment horizontal="center"/>
    </xf>
    <xf numFmtId="49" fontId="3" fillId="0" borderId="14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0" borderId="0" xfId="1" applyNumberFormat="1" applyFont="1" applyAlignment="1">
      <alignment horizontal="left"/>
    </xf>
    <xf numFmtId="49" fontId="3" fillId="0" borderId="5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 wrapText="1"/>
    </xf>
    <xf numFmtId="49" fontId="3" fillId="0" borderId="9" xfId="0" applyNumberFormat="1" applyFont="1" applyBorder="1" applyAlignment="1">
      <alignment horizontal="center" wrapText="1"/>
    </xf>
    <xf numFmtId="49" fontId="6" fillId="0" borderId="44" xfId="0" applyNumberFormat="1" applyFont="1" applyBorder="1" applyAlignment="1">
      <alignment horizontal="left"/>
    </xf>
    <xf numFmtId="49" fontId="6" fillId="0" borderId="45" xfId="0" applyNumberFormat="1" applyFont="1" applyBorder="1" applyAlignment="1">
      <alignment horizontal="left"/>
    </xf>
    <xf numFmtId="49" fontId="6" fillId="0" borderId="46" xfId="0" applyNumberFormat="1" applyFont="1" applyBorder="1" applyAlignment="1">
      <alignment horizontal="left"/>
    </xf>
  </cellXfs>
  <cellStyles count="3">
    <cellStyle name="Normal" xfId="0" builtinId="0"/>
    <cellStyle name="Normal 2" xfId="2" xr:uid="{00000000-0005-0000-0000-000032000000}"/>
    <cellStyle name="Normal_NF Point List Rev E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22</xdr:row>
      <xdr:rowOff>0</xdr:rowOff>
    </xdr:from>
    <xdr:to>
      <xdr:col>3</xdr:col>
      <xdr:colOff>655320</xdr:colOff>
      <xdr:row>22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D6C214E-D0BC-4764-BE7A-1ED4443BC9FE}"/>
            </a:ext>
          </a:extLst>
        </xdr:cNvPr>
        <xdr:cNvSpPr txBox="1">
          <a:spLocks noChangeArrowheads="1"/>
        </xdr:cNvSpPr>
      </xdr:nvSpPr>
      <xdr:spPr bwMode="auto">
        <a:xfrm>
          <a:off x="2941320" y="4160520"/>
          <a:ext cx="9296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22</xdr:row>
      <xdr:rowOff>0</xdr:rowOff>
    </xdr:from>
    <xdr:to>
      <xdr:col>3</xdr:col>
      <xdr:colOff>464820</xdr:colOff>
      <xdr:row>22</xdr:row>
      <xdr:rowOff>0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27209114-AE36-4C2C-BE3E-9867A08B8A25}"/>
            </a:ext>
          </a:extLst>
        </xdr:cNvPr>
        <xdr:cNvSpPr txBox="1">
          <a:spLocks noChangeArrowheads="1"/>
        </xdr:cNvSpPr>
      </xdr:nvSpPr>
      <xdr:spPr bwMode="auto">
        <a:xfrm>
          <a:off x="3228975" y="3629025"/>
          <a:ext cx="131254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s/TND/FirstEnr/82568_EtfScadaSupprt/Design/Substation%20Projects/BMCD%20Brundage%20Team_and_External%20Firms/Colts%20Neck%20-%20JC/SWP_LCRIP_12SEP_16OCT2019%20EMS/Colts%20Neck%208890%20DNP%20RTU%20Points%20List%20Rev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s"/>
      <sheetName val="Control"/>
      <sheetName val="Status"/>
      <sheetName val="Analog"/>
    </sheetNames>
    <sheetDataSet>
      <sheetData sheetId="0">
        <row r="1">
          <cell r="A1" t="str">
            <v>Colts Neck (JC)</v>
          </cell>
        </row>
        <row r="20">
          <cell r="B20" t="str">
            <v>8890 via ASE Protocol Translator</v>
          </cell>
        </row>
        <row r="23">
          <cell r="F23">
            <v>43682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0"/>
  <sheetViews>
    <sheetView tabSelected="1" zoomScaleNormal="100" zoomScaleSheetLayoutView="100" workbookViewId="0">
      <selection sqref="A1:H1"/>
    </sheetView>
  </sheetViews>
  <sheetFormatPr defaultColWidth="7.109375" defaultRowHeight="12.75" customHeight="1" x14ac:dyDescent="0.2"/>
  <cols>
    <col min="1" max="1" width="17.44140625" style="1" customWidth="1"/>
    <col min="2" max="2" width="20.21875" style="1" bestFit="1" customWidth="1"/>
    <col min="3" max="3" width="9.88671875" style="1" bestFit="1" customWidth="1"/>
    <col min="4" max="4" width="5.44140625" style="1" bestFit="1" customWidth="1"/>
    <col min="5" max="5" width="7" style="1" bestFit="1" customWidth="1"/>
    <col min="6" max="6" width="9" style="1" bestFit="1" customWidth="1"/>
    <col min="7" max="7" width="37" style="1" customWidth="1"/>
    <col min="8" max="8" width="21.109375" style="1" customWidth="1"/>
    <col min="9" max="9" width="4.77734375" style="1" customWidth="1"/>
    <col min="10" max="10" width="3.88671875" style="1" customWidth="1"/>
    <col min="11" max="11" width="16.77734375" style="1" customWidth="1"/>
    <col min="12" max="12" width="15.33203125" style="1" customWidth="1"/>
    <col min="13" max="16384" width="7.109375" style="1"/>
  </cols>
  <sheetData>
    <row r="1" spans="1:9" ht="12.75" customHeight="1" x14ac:dyDescent="0.2">
      <c r="A1" s="181" t="s">
        <v>179</v>
      </c>
      <c r="B1" s="181"/>
      <c r="C1" s="181"/>
      <c r="D1" s="181"/>
      <c r="E1" s="181"/>
      <c r="F1" s="181"/>
      <c r="G1" s="181"/>
      <c r="H1" s="181"/>
      <c r="I1" s="26"/>
    </row>
    <row r="2" spans="1:9" ht="12.75" customHeight="1" x14ac:dyDescent="0.45">
      <c r="A2" s="161"/>
      <c r="B2" s="161"/>
      <c r="C2" s="161"/>
      <c r="D2" s="161"/>
      <c r="E2" s="161"/>
      <c r="F2" s="161"/>
      <c r="G2" s="55"/>
    </row>
    <row r="3" spans="1:9" ht="12.75" customHeight="1" x14ac:dyDescent="0.45">
      <c r="A3" s="161" t="s">
        <v>0</v>
      </c>
      <c r="B3" s="161"/>
      <c r="C3" s="161"/>
      <c r="D3" s="183" t="s">
        <v>49</v>
      </c>
      <c r="E3" s="183"/>
      <c r="F3" s="71" t="s">
        <v>180</v>
      </c>
      <c r="G3" s="56"/>
    </row>
    <row r="4" spans="1:9" ht="12.75" customHeight="1" x14ac:dyDescent="0.45">
      <c r="A4" s="161"/>
      <c r="B4" s="161"/>
      <c r="C4" s="161"/>
      <c r="D4" s="184" t="s">
        <v>50</v>
      </c>
      <c r="E4" s="184"/>
      <c r="F4" s="138" t="s">
        <v>181</v>
      </c>
      <c r="G4" s="56"/>
    </row>
    <row r="5" spans="1:9" s="12" customFormat="1" ht="15" customHeight="1" x14ac:dyDescent="0.45">
      <c r="A5" s="15" t="s">
        <v>20</v>
      </c>
      <c r="B5" s="18"/>
      <c r="C5" s="15"/>
      <c r="D5" s="185" t="s">
        <v>51</v>
      </c>
      <c r="E5" s="185"/>
      <c r="F5" s="138" t="s">
        <v>182</v>
      </c>
      <c r="G5" s="56"/>
      <c r="H5" s="62"/>
    </row>
    <row r="6" spans="1:9" s="12" customFormat="1" ht="15.75" customHeight="1" x14ac:dyDescent="0.25">
      <c r="A6" s="16" t="s">
        <v>37</v>
      </c>
      <c r="B6" s="100" t="s">
        <v>183</v>
      </c>
      <c r="C6" s="182" t="s">
        <v>55</v>
      </c>
      <c r="D6" s="182"/>
      <c r="E6" s="182"/>
      <c r="F6" s="182"/>
      <c r="G6" s="182"/>
      <c r="H6" s="182"/>
    </row>
    <row r="7" spans="1:9" s="12" customFormat="1" ht="12.75" customHeight="1" x14ac:dyDescent="0.25">
      <c r="A7" s="16" t="s">
        <v>39</v>
      </c>
      <c r="B7" s="84" t="s">
        <v>124</v>
      </c>
      <c r="C7" s="77" t="s">
        <v>56</v>
      </c>
      <c r="D7" s="78"/>
      <c r="E7" s="78"/>
      <c r="F7" s="78"/>
      <c r="G7" s="78"/>
      <c r="H7" s="78"/>
    </row>
    <row r="8" spans="1:9" s="12" customFormat="1" ht="12.75" customHeight="1" x14ac:dyDescent="0.2">
      <c r="A8" s="16" t="s">
        <v>34</v>
      </c>
      <c r="B8" s="84" t="s">
        <v>184</v>
      </c>
      <c r="C8" s="79" t="s">
        <v>57</v>
      </c>
      <c r="D8" s="80" t="s">
        <v>17</v>
      </c>
      <c r="E8" s="80" t="s">
        <v>58</v>
      </c>
      <c r="F8" s="80" t="s">
        <v>59</v>
      </c>
      <c r="G8" s="126" t="s">
        <v>16</v>
      </c>
      <c r="H8" s="79" t="s">
        <v>60</v>
      </c>
    </row>
    <row r="9" spans="1:9" s="12" customFormat="1" ht="12.75" customHeight="1" x14ac:dyDescent="0.2">
      <c r="A9" s="16" t="s">
        <v>35</v>
      </c>
      <c r="B9" s="84" t="s">
        <v>237</v>
      </c>
      <c r="C9" s="81" t="s">
        <v>61</v>
      </c>
      <c r="D9" s="82" t="s">
        <v>62</v>
      </c>
      <c r="E9" s="83" t="s">
        <v>237</v>
      </c>
      <c r="F9" s="83" t="s">
        <v>2</v>
      </c>
      <c r="G9" s="84" t="s">
        <v>118</v>
      </c>
      <c r="H9" s="84" t="s">
        <v>242</v>
      </c>
    </row>
    <row r="10" spans="1:9" s="12" customFormat="1" ht="12.75" customHeight="1" x14ac:dyDescent="0.2">
      <c r="A10" s="16"/>
      <c r="C10" s="85" t="s">
        <v>63</v>
      </c>
      <c r="D10" s="86" t="s">
        <v>64</v>
      </c>
      <c r="E10" s="85"/>
      <c r="F10" s="85"/>
      <c r="G10" s="85"/>
      <c r="H10" s="87"/>
    </row>
    <row r="11" spans="1:9" s="12" customFormat="1" ht="12.75" customHeight="1" x14ac:dyDescent="0.2">
      <c r="A11" s="15" t="s">
        <v>21</v>
      </c>
      <c r="B11" s="15"/>
      <c r="C11" s="85" t="s">
        <v>65</v>
      </c>
      <c r="D11" s="86" t="s">
        <v>89</v>
      </c>
      <c r="E11" s="85">
        <v>30</v>
      </c>
      <c r="F11" s="85">
        <v>2</v>
      </c>
      <c r="G11" s="88" t="s">
        <v>66</v>
      </c>
      <c r="H11" s="87" t="s">
        <v>67</v>
      </c>
    </row>
    <row r="12" spans="1:9" s="12" customFormat="1" ht="12.75" customHeight="1" x14ac:dyDescent="0.2">
      <c r="A12" s="16" t="s">
        <v>26</v>
      </c>
      <c r="B12" s="12" t="s">
        <v>90</v>
      </c>
      <c r="C12" s="85" t="s">
        <v>68</v>
      </c>
      <c r="D12" s="86" t="s">
        <v>64</v>
      </c>
      <c r="E12" s="85"/>
      <c r="F12" s="85"/>
      <c r="G12" s="85"/>
      <c r="H12" s="87"/>
    </row>
    <row r="13" spans="1:9" s="12" customFormat="1" ht="12.75" customHeight="1" x14ac:dyDescent="0.2">
      <c r="A13" s="16" t="s">
        <v>27</v>
      </c>
      <c r="C13" s="17"/>
      <c r="D13" s="17"/>
      <c r="E13" s="17"/>
      <c r="F13" s="17"/>
    </row>
    <row r="14" spans="1:9" s="12" customFormat="1" ht="12.75" customHeight="1" x14ac:dyDescent="0.2">
      <c r="A14" s="16" t="s">
        <v>28</v>
      </c>
      <c r="C14" s="17"/>
      <c r="D14" s="17"/>
      <c r="E14" s="17"/>
      <c r="F14" s="17"/>
    </row>
    <row r="15" spans="1:9" s="12" customFormat="1" ht="12.75" customHeight="1" x14ac:dyDescent="0.2">
      <c r="A15" s="16" t="s">
        <v>29</v>
      </c>
    </row>
    <row r="16" spans="1:9" ht="12.75" customHeight="1" x14ac:dyDescent="0.2">
      <c r="A16" s="16" t="s">
        <v>30</v>
      </c>
      <c r="B16" s="12"/>
    </row>
    <row r="17" spans="1:8" s="12" customFormat="1" ht="12.75" customHeight="1" x14ac:dyDescent="0.2">
      <c r="A17" s="16" t="s">
        <v>31</v>
      </c>
    </row>
    <row r="18" spans="1:8" s="12" customFormat="1" ht="12.75" customHeight="1" x14ac:dyDescent="0.2">
      <c r="A18" s="19"/>
    </row>
    <row r="19" spans="1:8" s="12" customFormat="1" ht="12.75" customHeight="1" x14ac:dyDescent="0.2">
      <c r="A19" s="15" t="s">
        <v>22</v>
      </c>
      <c r="B19" s="15"/>
    </row>
    <row r="20" spans="1:8" s="12" customFormat="1" ht="12.75" customHeight="1" x14ac:dyDescent="0.2">
      <c r="A20" s="16" t="s">
        <v>32</v>
      </c>
      <c r="B20" s="84" t="s">
        <v>185</v>
      </c>
    </row>
    <row r="21" spans="1:8" s="12" customFormat="1" ht="12.75" customHeight="1" x14ac:dyDescent="0.25">
      <c r="A21" s="16" t="s">
        <v>52</v>
      </c>
      <c r="E21" s="176"/>
      <c r="F21" s="177"/>
      <c r="G21" s="177"/>
      <c r="H21" s="178"/>
    </row>
    <row r="22" spans="1:8" s="12" customFormat="1" x14ac:dyDescent="0.2">
      <c r="A22" s="16" t="s">
        <v>33</v>
      </c>
      <c r="E22" s="2" t="s">
        <v>24</v>
      </c>
      <c r="F22" s="3" t="s">
        <v>10</v>
      </c>
      <c r="G22" s="33" t="s">
        <v>11</v>
      </c>
      <c r="H22" s="32" t="s">
        <v>12</v>
      </c>
    </row>
    <row r="23" spans="1:8" ht="71.25" customHeight="1" x14ac:dyDescent="0.2">
      <c r="A23" s="16" t="s">
        <v>38</v>
      </c>
      <c r="B23" s="66" t="s">
        <v>36</v>
      </c>
      <c r="E23" s="122" t="s">
        <v>18</v>
      </c>
      <c r="F23" s="123">
        <v>43682</v>
      </c>
      <c r="G23" s="124" t="s">
        <v>243</v>
      </c>
      <c r="H23" s="125" t="s">
        <v>91</v>
      </c>
    </row>
    <row r="24" spans="1:8" ht="24" x14ac:dyDescent="0.2">
      <c r="A24" s="16"/>
      <c r="B24" s="58"/>
      <c r="E24" s="157" t="s">
        <v>238</v>
      </c>
      <c r="F24" s="158">
        <v>43712</v>
      </c>
      <c r="G24" s="159" t="s">
        <v>244</v>
      </c>
      <c r="H24" s="160" t="s">
        <v>239</v>
      </c>
    </row>
    <row r="25" spans="1:8" ht="12.75" customHeight="1" x14ac:dyDescent="0.2">
      <c r="E25" s="34"/>
      <c r="F25" s="20"/>
      <c r="G25" s="36"/>
      <c r="H25" s="37"/>
    </row>
    <row r="26" spans="1:8" ht="20.25" customHeight="1" x14ac:dyDescent="0.85">
      <c r="A26" s="57"/>
      <c r="B26" s="57"/>
      <c r="C26" s="57"/>
      <c r="E26" s="34"/>
      <c r="F26" s="20"/>
      <c r="G26" s="36"/>
      <c r="H26" s="37"/>
    </row>
    <row r="27" spans="1:8" ht="12" customHeight="1" x14ac:dyDescent="0.85">
      <c r="A27" s="57"/>
      <c r="B27" s="57"/>
      <c r="C27" s="57"/>
      <c r="E27" s="34"/>
      <c r="F27" s="20"/>
      <c r="G27" s="36"/>
      <c r="H27" s="37"/>
    </row>
    <row r="28" spans="1:8" ht="12" customHeight="1" x14ac:dyDescent="0.85">
      <c r="A28" s="57"/>
      <c r="B28" s="57"/>
      <c r="C28" s="57"/>
      <c r="E28" s="34"/>
      <c r="F28" s="20"/>
      <c r="G28" s="36"/>
      <c r="H28" s="37"/>
    </row>
    <row r="29" spans="1:8" ht="12" customHeight="1" x14ac:dyDescent="0.85">
      <c r="A29" s="57"/>
      <c r="B29" s="57"/>
      <c r="C29" s="57"/>
      <c r="E29" s="34"/>
      <c r="F29" s="20"/>
      <c r="G29" s="36"/>
      <c r="H29" s="37"/>
    </row>
    <row r="30" spans="1:8" ht="12" customHeight="1" x14ac:dyDescent="0.85">
      <c r="A30" s="57"/>
      <c r="B30" s="57"/>
      <c r="C30" s="57"/>
      <c r="E30" s="34"/>
      <c r="F30" s="20"/>
      <c r="G30" s="36"/>
      <c r="H30" s="37"/>
    </row>
    <row r="31" spans="1:8" ht="12" customHeight="1" x14ac:dyDescent="0.85">
      <c r="A31" s="57"/>
      <c r="B31" s="57"/>
      <c r="C31" s="57"/>
      <c r="E31" s="34"/>
      <c r="F31" s="20"/>
      <c r="G31" s="36"/>
      <c r="H31" s="37"/>
    </row>
    <row r="32" spans="1:8" ht="12" customHeight="1" x14ac:dyDescent="0.85">
      <c r="A32" s="57"/>
      <c r="B32" s="57"/>
      <c r="C32" s="57"/>
      <c r="E32" s="34"/>
      <c r="F32" s="20"/>
      <c r="G32" s="36"/>
      <c r="H32" s="37"/>
    </row>
    <row r="33" spans="1:8" ht="12" customHeight="1" x14ac:dyDescent="0.85">
      <c r="A33" s="57"/>
      <c r="B33" s="57"/>
      <c r="C33" s="57"/>
      <c r="E33" s="34"/>
      <c r="F33" s="20"/>
      <c r="G33" s="36"/>
      <c r="H33" s="37"/>
    </row>
    <row r="34" spans="1:8" ht="12" x14ac:dyDescent="0.2">
      <c r="E34" s="34"/>
      <c r="F34" s="20"/>
      <c r="G34" s="36"/>
      <c r="H34" s="37"/>
    </row>
    <row r="35" spans="1:8" ht="12" x14ac:dyDescent="0.2">
      <c r="E35" s="34"/>
      <c r="F35" s="20"/>
      <c r="G35" s="36"/>
      <c r="H35" s="37"/>
    </row>
    <row r="36" spans="1:8" ht="12" x14ac:dyDescent="0.2">
      <c r="E36" s="34"/>
      <c r="F36" s="20"/>
      <c r="G36" s="36"/>
      <c r="H36" s="37"/>
    </row>
    <row r="37" spans="1:8" ht="12" x14ac:dyDescent="0.2">
      <c r="E37" s="35"/>
      <c r="F37" s="21"/>
      <c r="G37" s="38"/>
      <c r="H37" s="39"/>
    </row>
    <row r="38" spans="1:8" ht="12" x14ac:dyDescent="0.2"/>
    <row r="39" spans="1:8" ht="12" x14ac:dyDescent="0.2"/>
    <row r="40" spans="1:8" ht="12" x14ac:dyDescent="0.2"/>
  </sheetData>
  <mergeCells count="5">
    <mergeCell ref="A1:H1"/>
    <mergeCell ref="C6:H6"/>
    <mergeCell ref="D3:E3"/>
    <mergeCell ref="D4:E4"/>
    <mergeCell ref="D5:E5"/>
  </mergeCells>
  <phoneticPr fontId="7" type="noConversion"/>
  <printOptions horizontalCentered="1"/>
  <pageMargins left="0.25" right="0.25" top="0.85" bottom="0.5" header="0.5" footer="0.3"/>
  <pageSetup scale="87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I10:J10 I8:J8 B25:J32 I12:J22 I23:J23 I11:J11 I9:J9 B24:D24 I24:J24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8" transitionEvaluation="1" transitionEntry="1" codeName="Sheet2"/>
  <dimension ref="A1:P40"/>
  <sheetViews>
    <sheetView zoomScaleNormal="100" zoomScaleSheetLayoutView="100" workbookViewId="0">
      <pane ySplit="7" topLeftCell="A8" activePane="bottomLeft" state="frozen"/>
      <selection activeCell="F27" sqref="F27"/>
      <selection pane="bottomLeft"/>
    </sheetView>
  </sheetViews>
  <sheetFormatPr defaultColWidth="4.77734375" defaultRowHeight="12.75" customHeight="1" x14ac:dyDescent="0.2"/>
  <cols>
    <col min="1" max="1" width="4.77734375" style="6"/>
    <col min="2" max="2" width="5.88671875" style="6" customWidth="1"/>
    <col min="3" max="3" width="28.44140625" style="4" customWidth="1"/>
    <col min="4" max="4" width="5.77734375" style="4" bestFit="1" customWidth="1"/>
    <col min="5" max="5" width="5.77734375" style="6" customWidth="1"/>
    <col min="6" max="6" width="5.109375" style="4" customWidth="1"/>
    <col min="7" max="7" width="6.44140625" style="4" customWidth="1"/>
    <col min="8" max="8" width="6.21875" style="4" bestFit="1" customWidth="1"/>
    <col min="9" max="9" width="5.44140625" style="5" bestFit="1" customWidth="1"/>
    <col min="10" max="10" width="9.5546875" style="5" bestFit="1" customWidth="1"/>
    <col min="11" max="11" width="13" style="5" bestFit="1" customWidth="1"/>
    <col min="12" max="12" width="23.44140625" style="4" customWidth="1"/>
    <col min="13" max="13" width="2.88671875" style="4" bestFit="1" customWidth="1"/>
    <col min="14" max="14" width="4.77734375" style="4"/>
    <col min="15" max="15" width="2.109375" style="4" bestFit="1" customWidth="1"/>
    <col min="16" max="16" width="35.88671875" style="4" bestFit="1" customWidth="1"/>
    <col min="17" max="16384" width="4.77734375" style="4"/>
  </cols>
  <sheetData>
    <row r="1" spans="1:16" ht="12.75" customHeight="1" x14ac:dyDescent="0.2">
      <c r="B1" s="5" t="s">
        <v>13</v>
      </c>
      <c r="C1" s="112">
        <f>Revisions!F23</f>
        <v>43682</v>
      </c>
      <c r="D1" s="112"/>
      <c r="F1" s="6"/>
      <c r="G1" s="6"/>
      <c r="H1" s="9"/>
      <c r="K1" s="5" t="s">
        <v>9</v>
      </c>
      <c r="L1" s="12" t="str">
        <f>Revisions!B20</f>
        <v>8890 via ASE Protocol Translator</v>
      </c>
    </row>
    <row r="2" spans="1:16" ht="12.75" customHeight="1" x14ac:dyDescent="0.2">
      <c r="C2" s="7"/>
      <c r="D2" s="7"/>
      <c r="E2" s="5"/>
      <c r="F2" s="6"/>
      <c r="G2" s="6"/>
      <c r="H2" s="6"/>
    </row>
    <row r="3" spans="1:16" ht="6" customHeight="1" x14ac:dyDescent="0.2">
      <c r="C3" s="7"/>
      <c r="D3" s="7"/>
      <c r="E3" s="5"/>
      <c r="F3" s="6"/>
      <c r="G3" s="6"/>
      <c r="H3" s="6"/>
    </row>
    <row r="4" spans="1:16" ht="12.75" customHeight="1" x14ac:dyDescent="0.2">
      <c r="B4" s="195" t="str">
        <f>Revisions!A1</f>
        <v>Colts Neck (JC)</v>
      </c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</row>
    <row r="5" spans="1:16" ht="6" customHeight="1" x14ac:dyDescent="0.2">
      <c r="F5" s="6"/>
      <c r="G5" s="6"/>
      <c r="H5" s="6"/>
      <c r="I5" s="6"/>
      <c r="J5" s="6"/>
      <c r="K5" s="6"/>
    </row>
    <row r="6" spans="1:16" s="7" customFormat="1" ht="15" customHeight="1" x14ac:dyDescent="0.2">
      <c r="A6" s="200" t="s">
        <v>73</v>
      </c>
      <c r="B6" s="201"/>
      <c r="C6" s="169" t="s">
        <v>15</v>
      </c>
      <c r="D6" s="169"/>
      <c r="E6" s="164"/>
      <c r="F6" s="196" t="s">
        <v>41</v>
      </c>
      <c r="G6" s="202" t="s">
        <v>123</v>
      </c>
      <c r="H6" s="203"/>
      <c r="I6" s="198" t="s">
        <v>43</v>
      </c>
      <c r="J6" s="204" t="s">
        <v>113</v>
      </c>
      <c r="K6" s="205"/>
      <c r="L6" s="27"/>
      <c r="M6" s="27"/>
    </row>
    <row r="7" spans="1:16" s="7" customFormat="1" ht="15" customHeight="1" x14ac:dyDescent="0.2">
      <c r="A7" s="90" t="s">
        <v>44</v>
      </c>
      <c r="B7" s="90" t="s">
        <v>74</v>
      </c>
      <c r="C7" s="8" t="s">
        <v>25</v>
      </c>
      <c r="D7" s="8" t="s">
        <v>40</v>
      </c>
      <c r="E7" s="61" t="s">
        <v>19</v>
      </c>
      <c r="F7" s="197"/>
      <c r="G7" s="89" t="s">
        <v>72</v>
      </c>
      <c r="H7" s="60" t="s">
        <v>178</v>
      </c>
      <c r="I7" s="199"/>
      <c r="J7" s="46" t="s">
        <v>53</v>
      </c>
      <c r="K7" s="46" t="s">
        <v>144</v>
      </c>
      <c r="L7" s="168" t="s">
        <v>23</v>
      </c>
      <c r="M7" s="28" t="s">
        <v>24</v>
      </c>
    </row>
    <row r="8" spans="1:16" s="7" customFormat="1" ht="12" x14ac:dyDescent="0.2">
      <c r="A8" s="91" t="s">
        <v>75</v>
      </c>
      <c r="B8" s="91" t="s">
        <v>76</v>
      </c>
      <c r="C8" s="104" t="s">
        <v>187</v>
      </c>
      <c r="D8" s="6">
        <v>34.5</v>
      </c>
      <c r="E8" s="5" t="s">
        <v>166</v>
      </c>
      <c r="F8" s="48" t="s">
        <v>107</v>
      </c>
      <c r="G8" s="167">
        <v>0</v>
      </c>
      <c r="H8" s="48" t="s">
        <v>165</v>
      </c>
      <c r="I8" s="63"/>
      <c r="J8" s="59" t="s">
        <v>109</v>
      </c>
      <c r="K8" s="163" t="s">
        <v>167</v>
      </c>
      <c r="L8" s="101"/>
      <c r="M8" s="11"/>
      <c r="O8" s="171"/>
      <c r="P8" s="171"/>
    </row>
    <row r="9" spans="1:16" s="7" customFormat="1" ht="12" x14ac:dyDescent="0.2">
      <c r="A9" s="92" t="s">
        <v>75</v>
      </c>
      <c r="B9" s="92"/>
      <c r="C9" s="102" t="s">
        <v>187</v>
      </c>
      <c r="D9" s="23">
        <v>34.5</v>
      </c>
      <c r="E9" s="23" t="s">
        <v>108</v>
      </c>
      <c r="F9" s="42" t="s">
        <v>107</v>
      </c>
      <c r="G9" s="24">
        <v>0</v>
      </c>
      <c r="H9" s="42" t="s">
        <v>168</v>
      </c>
      <c r="I9" s="64"/>
      <c r="J9" s="43" t="s">
        <v>109</v>
      </c>
      <c r="K9" s="65" t="s">
        <v>219</v>
      </c>
      <c r="L9" s="30"/>
      <c r="M9" s="24"/>
      <c r="O9" s="171"/>
      <c r="P9" s="171"/>
    </row>
    <row r="10" spans="1:16" s="7" customFormat="1" ht="12" x14ac:dyDescent="0.2">
      <c r="A10" s="93" t="s">
        <v>75</v>
      </c>
      <c r="B10" s="93" t="s">
        <v>1</v>
      </c>
      <c r="C10" s="104" t="s">
        <v>188</v>
      </c>
      <c r="D10" s="6">
        <v>34.5</v>
      </c>
      <c r="E10" s="5" t="s">
        <v>166</v>
      </c>
      <c r="F10" s="41" t="s">
        <v>107</v>
      </c>
      <c r="G10" s="11">
        <v>1</v>
      </c>
      <c r="H10" s="41" t="s">
        <v>93</v>
      </c>
      <c r="I10" s="114"/>
      <c r="J10" s="40" t="s">
        <v>109</v>
      </c>
      <c r="K10" s="53" t="s">
        <v>169</v>
      </c>
      <c r="L10" s="25"/>
      <c r="M10" s="11"/>
      <c r="O10" s="171"/>
      <c r="P10" s="171"/>
    </row>
    <row r="11" spans="1:16" s="7" customFormat="1" ht="12" x14ac:dyDescent="0.2">
      <c r="A11" s="92" t="s">
        <v>75</v>
      </c>
      <c r="B11" s="92"/>
      <c r="C11" s="102" t="s">
        <v>188</v>
      </c>
      <c r="D11" s="23">
        <v>34.5</v>
      </c>
      <c r="E11" s="23" t="s">
        <v>108</v>
      </c>
      <c r="F11" s="42" t="s">
        <v>107</v>
      </c>
      <c r="G11" s="24">
        <v>1</v>
      </c>
      <c r="H11" s="42" t="s">
        <v>94</v>
      </c>
      <c r="I11" s="64"/>
      <c r="J11" s="43" t="s">
        <v>109</v>
      </c>
      <c r="K11" s="43" t="s">
        <v>220</v>
      </c>
      <c r="L11" s="30"/>
      <c r="M11" s="24"/>
      <c r="O11" s="171"/>
      <c r="P11" s="171"/>
    </row>
    <row r="12" spans="1:16" s="7" customFormat="1" ht="12" x14ac:dyDescent="0.2">
      <c r="A12" s="93" t="s">
        <v>75</v>
      </c>
      <c r="B12" s="93" t="s">
        <v>77</v>
      </c>
      <c r="C12" s="14" t="s">
        <v>189</v>
      </c>
      <c r="D12" s="5">
        <v>34.5</v>
      </c>
      <c r="E12" s="5" t="s">
        <v>166</v>
      </c>
      <c r="F12" s="41" t="s">
        <v>107</v>
      </c>
      <c r="G12" s="11">
        <v>2</v>
      </c>
      <c r="H12" s="41" t="s">
        <v>95</v>
      </c>
      <c r="I12" s="114"/>
      <c r="J12" s="40" t="s">
        <v>109</v>
      </c>
      <c r="K12" s="40" t="s">
        <v>170</v>
      </c>
      <c r="L12" s="25"/>
      <c r="M12" s="11"/>
      <c r="O12" s="171"/>
      <c r="P12" s="171"/>
    </row>
    <row r="13" spans="1:16" s="7" customFormat="1" ht="12" x14ac:dyDescent="0.2">
      <c r="A13" s="92" t="s">
        <v>75</v>
      </c>
      <c r="B13" s="92"/>
      <c r="C13" s="29" t="s">
        <v>189</v>
      </c>
      <c r="D13" s="23">
        <v>34.5</v>
      </c>
      <c r="E13" s="23" t="s">
        <v>108</v>
      </c>
      <c r="F13" s="42" t="s">
        <v>107</v>
      </c>
      <c r="G13" s="24">
        <v>2</v>
      </c>
      <c r="H13" s="42" t="s">
        <v>96</v>
      </c>
      <c r="I13" s="64"/>
      <c r="J13" s="43" t="s">
        <v>109</v>
      </c>
      <c r="K13" s="43" t="s">
        <v>221</v>
      </c>
      <c r="L13" s="30"/>
      <c r="M13" s="24"/>
      <c r="O13" s="171"/>
      <c r="P13" s="171"/>
    </row>
    <row r="14" spans="1:16" s="7" customFormat="1" ht="12.75" customHeight="1" x14ac:dyDescent="0.2">
      <c r="A14" s="93" t="s">
        <v>75</v>
      </c>
      <c r="B14" s="93" t="s">
        <v>78</v>
      </c>
      <c r="C14" s="14" t="s">
        <v>193</v>
      </c>
      <c r="D14" s="5" t="s">
        <v>201</v>
      </c>
      <c r="E14" s="5" t="s">
        <v>166</v>
      </c>
      <c r="F14" s="41" t="s">
        <v>107</v>
      </c>
      <c r="G14" s="11">
        <v>3</v>
      </c>
      <c r="H14" s="41" t="s">
        <v>97</v>
      </c>
      <c r="I14" s="114"/>
      <c r="J14" s="40" t="s">
        <v>109</v>
      </c>
      <c r="K14" s="40" t="s">
        <v>171</v>
      </c>
      <c r="L14" s="25"/>
      <c r="M14" s="11"/>
      <c r="O14" s="171"/>
      <c r="P14" s="171"/>
    </row>
    <row r="15" spans="1:16" s="7" customFormat="1" ht="12.75" customHeight="1" x14ac:dyDescent="0.2">
      <c r="A15" s="92" t="s">
        <v>75</v>
      </c>
      <c r="B15" s="92"/>
      <c r="C15" s="29" t="s">
        <v>193</v>
      </c>
      <c r="D15" s="23" t="s">
        <v>201</v>
      </c>
      <c r="E15" s="23" t="s">
        <v>108</v>
      </c>
      <c r="F15" s="42" t="s">
        <v>107</v>
      </c>
      <c r="G15" s="24">
        <v>3</v>
      </c>
      <c r="H15" s="42" t="s">
        <v>98</v>
      </c>
      <c r="I15" s="64"/>
      <c r="J15" s="43" t="s">
        <v>109</v>
      </c>
      <c r="K15" s="43" t="s">
        <v>222</v>
      </c>
      <c r="L15" s="30"/>
      <c r="M15" s="24"/>
      <c r="O15" s="171"/>
      <c r="P15" s="171"/>
    </row>
    <row r="16" spans="1:16" s="7" customFormat="1" ht="12.75" customHeight="1" x14ac:dyDescent="0.2">
      <c r="A16" s="93" t="s">
        <v>75</v>
      </c>
      <c r="B16" s="93" t="s">
        <v>79</v>
      </c>
      <c r="C16" s="14" t="s">
        <v>194</v>
      </c>
      <c r="D16" s="5">
        <v>12.5</v>
      </c>
      <c r="E16" s="5" t="s">
        <v>166</v>
      </c>
      <c r="F16" s="41" t="s">
        <v>107</v>
      </c>
      <c r="G16" s="11">
        <v>4</v>
      </c>
      <c r="H16" s="41" t="s">
        <v>99</v>
      </c>
      <c r="I16" s="114"/>
      <c r="J16" s="40" t="s">
        <v>109</v>
      </c>
      <c r="K16" s="40" t="s">
        <v>172</v>
      </c>
      <c r="L16" s="25"/>
      <c r="M16" s="11"/>
      <c r="O16" s="171"/>
      <c r="P16" s="171"/>
    </row>
    <row r="17" spans="1:16" s="7" customFormat="1" ht="12.75" customHeight="1" x14ac:dyDescent="0.2">
      <c r="A17" s="92" t="s">
        <v>75</v>
      </c>
      <c r="B17" s="92"/>
      <c r="C17" s="29" t="s">
        <v>194</v>
      </c>
      <c r="D17" s="23">
        <v>12.5</v>
      </c>
      <c r="E17" s="23" t="s">
        <v>108</v>
      </c>
      <c r="F17" s="42" t="s">
        <v>107</v>
      </c>
      <c r="G17" s="24">
        <v>4</v>
      </c>
      <c r="H17" s="42" t="s">
        <v>100</v>
      </c>
      <c r="I17" s="64"/>
      <c r="J17" s="43" t="s">
        <v>109</v>
      </c>
      <c r="K17" s="43" t="s">
        <v>223</v>
      </c>
      <c r="L17" s="30"/>
      <c r="M17" s="24"/>
      <c r="O17" s="171"/>
      <c r="P17" s="171"/>
    </row>
    <row r="18" spans="1:16" s="7" customFormat="1" ht="12.75" customHeight="1" x14ac:dyDescent="0.2">
      <c r="A18" s="93" t="s">
        <v>75</v>
      </c>
      <c r="B18" s="93" t="s">
        <v>54</v>
      </c>
      <c r="C18" s="14" t="s">
        <v>195</v>
      </c>
      <c r="D18" s="5" t="s">
        <v>224</v>
      </c>
      <c r="E18" s="5" t="s">
        <v>166</v>
      </c>
      <c r="F18" s="41" t="s">
        <v>107</v>
      </c>
      <c r="G18" s="11">
        <v>5</v>
      </c>
      <c r="H18" s="41" t="s">
        <v>101</v>
      </c>
      <c r="I18" s="114"/>
      <c r="J18" s="40" t="s">
        <v>109</v>
      </c>
      <c r="K18" s="40" t="s">
        <v>173</v>
      </c>
      <c r="L18" s="25"/>
      <c r="M18" s="47"/>
      <c r="O18" s="171"/>
      <c r="P18" s="171"/>
    </row>
    <row r="19" spans="1:16" s="7" customFormat="1" ht="12.75" customHeight="1" x14ac:dyDescent="0.2">
      <c r="A19" s="92" t="s">
        <v>75</v>
      </c>
      <c r="B19" s="92"/>
      <c r="C19" s="29" t="s">
        <v>195</v>
      </c>
      <c r="D19" s="23" t="s">
        <v>224</v>
      </c>
      <c r="E19" s="23" t="s">
        <v>108</v>
      </c>
      <c r="F19" s="42" t="s">
        <v>107</v>
      </c>
      <c r="G19" s="24">
        <v>5</v>
      </c>
      <c r="H19" s="42" t="s">
        <v>102</v>
      </c>
      <c r="I19" s="64"/>
      <c r="J19" s="43" t="s">
        <v>109</v>
      </c>
      <c r="K19" s="43" t="s">
        <v>225</v>
      </c>
      <c r="L19" s="30"/>
      <c r="M19" s="24"/>
      <c r="O19" s="171"/>
      <c r="P19" s="171"/>
    </row>
    <row r="20" spans="1:16" s="7" customFormat="1" ht="12.75" customHeight="1" x14ac:dyDescent="0.2">
      <c r="A20" s="93" t="s">
        <v>75</v>
      </c>
      <c r="B20" s="93" t="s">
        <v>80</v>
      </c>
      <c r="C20" s="14" t="s">
        <v>196</v>
      </c>
      <c r="D20" s="23" t="s">
        <v>224</v>
      </c>
      <c r="E20" s="5" t="s">
        <v>166</v>
      </c>
      <c r="F20" s="41" t="s">
        <v>107</v>
      </c>
      <c r="G20" s="11">
        <v>6</v>
      </c>
      <c r="H20" s="41" t="s">
        <v>103</v>
      </c>
      <c r="I20" s="40"/>
      <c r="J20" s="40" t="s">
        <v>109</v>
      </c>
      <c r="K20" s="40" t="s">
        <v>174</v>
      </c>
      <c r="L20" s="25"/>
      <c r="M20" s="11"/>
      <c r="O20" s="171"/>
      <c r="P20" s="171"/>
    </row>
    <row r="21" spans="1:16" s="7" customFormat="1" ht="12.75" customHeight="1" x14ac:dyDescent="0.2">
      <c r="A21" s="92" t="s">
        <v>75</v>
      </c>
      <c r="B21" s="92"/>
      <c r="C21" s="29" t="s">
        <v>196</v>
      </c>
      <c r="D21" s="23" t="s">
        <v>224</v>
      </c>
      <c r="E21" s="23" t="s">
        <v>108</v>
      </c>
      <c r="F21" s="42" t="s">
        <v>107</v>
      </c>
      <c r="G21" s="24">
        <v>6</v>
      </c>
      <c r="H21" s="42" t="s">
        <v>104</v>
      </c>
      <c r="I21" s="43"/>
      <c r="J21" s="43" t="s">
        <v>109</v>
      </c>
      <c r="K21" s="43" t="s">
        <v>226</v>
      </c>
      <c r="L21" s="30"/>
      <c r="M21" s="24"/>
      <c r="O21" s="171"/>
      <c r="P21" s="171"/>
    </row>
    <row r="22" spans="1:16" s="7" customFormat="1" ht="12.75" customHeight="1" x14ac:dyDescent="0.2">
      <c r="A22" s="93" t="s">
        <v>75</v>
      </c>
      <c r="B22" s="93" t="s">
        <v>81</v>
      </c>
      <c r="C22" s="14" t="s">
        <v>197</v>
      </c>
      <c r="D22" s="14" t="s">
        <v>228</v>
      </c>
      <c r="E22" s="5" t="s">
        <v>166</v>
      </c>
      <c r="F22" s="41" t="s">
        <v>107</v>
      </c>
      <c r="G22" s="11">
        <v>7</v>
      </c>
      <c r="H22" s="41" t="s">
        <v>105</v>
      </c>
      <c r="I22" s="44"/>
      <c r="J22" s="40" t="s">
        <v>109</v>
      </c>
      <c r="K22" s="40" t="s">
        <v>176</v>
      </c>
      <c r="L22" s="25"/>
      <c r="M22" s="11"/>
      <c r="O22" s="171"/>
      <c r="P22" s="171"/>
    </row>
    <row r="23" spans="1:16" s="7" customFormat="1" ht="12.75" customHeight="1" x14ac:dyDescent="0.2">
      <c r="A23" s="92" t="s">
        <v>75</v>
      </c>
      <c r="B23" s="92"/>
      <c r="C23" s="102" t="s">
        <v>197</v>
      </c>
      <c r="D23" s="102" t="s">
        <v>228</v>
      </c>
      <c r="E23" s="23" t="s">
        <v>108</v>
      </c>
      <c r="F23" s="42" t="s">
        <v>107</v>
      </c>
      <c r="G23" s="24">
        <v>7</v>
      </c>
      <c r="H23" s="42" t="s">
        <v>106</v>
      </c>
      <c r="I23" s="43"/>
      <c r="J23" s="43" t="s">
        <v>109</v>
      </c>
      <c r="K23" s="43" t="s">
        <v>227</v>
      </c>
      <c r="L23" s="30"/>
      <c r="M23" s="24"/>
      <c r="O23" s="171"/>
      <c r="P23" s="171"/>
    </row>
    <row r="24" spans="1:16" s="7" customFormat="1" ht="12.75" customHeight="1" x14ac:dyDescent="0.2">
      <c r="A24" s="93" t="s">
        <v>75</v>
      </c>
      <c r="B24" s="93" t="s">
        <v>82</v>
      </c>
      <c r="C24" s="14" t="s">
        <v>198</v>
      </c>
      <c r="D24" s="14"/>
      <c r="E24" s="5" t="s">
        <v>166</v>
      </c>
      <c r="F24" s="41" t="s">
        <v>107</v>
      </c>
      <c r="G24" s="11">
        <v>8</v>
      </c>
      <c r="H24" s="41" t="s">
        <v>165</v>
      </c>
      <c r="I24" s="40"/>
      <c r="J24" s="40" t="s">
        <v>229</v>
      </c>
      <c r="K24" s="40" t="s">
        <v>167</v>
      </c>
      <c r="L24" s="25"/>
      <c r="M24" s="11"/>
      <c r="O24" s="171"/>
      <c r="P24" s="171"/>
    </row>
    <row r="25" spans="1:16" ht="12.75" customHeight="1" x14ac:dyDescent="0.2">
      <c r="A25" s="92" t="s">
        <v>75</v>
      </c>
      <c r="B25" s="92"/>
      <c r="C25" s="102" t="s">
        <v>198</v>
      </c>
      <c r="D25" s="102"/>
      <c r="E25" s="23" t="s">
        <v>108</v>
      </c>
      <c r="F25" s="42" t="s">
        <v>107</v>
      </c>
      <c r="G25" s="24">
        <v>8</v>
      </c>
      <c r="H25" s="42" t="s">
        <v>168</v>
      </c>
      <c r="I25" s="43"/>
      <c r="J25" s="43" t="s">
        <v>229</v>
      </c>
      <c r="K25" s="43" t="s">
        <v>219</v>
      </c>
      <c r="L25" s="30"/>
      <c r="M25" s="24"/>
      <c r="O25" s="172"/>
      <c r="P25" s="172"/>
    </row>
    <row r="26" spans="1:16" ht="12.75" customHeight="1" x14ac:dyDescent="0.2">
      <c r="A26" s="93" t="s">
        <v>75</v>
      </c>
      <c r="B26" s="93" t="s">
        <v>83</v>
      </c>
      <c r="C26" s="14" t="s">
        <v>199</v>
      </c>
      <c r="D26" s="14"/>
      <c r="E26" s="5" t="s">
        <v>166</v>
      </c>
      <c r="F26" s="41" t="s">
        <v>107</v>
      </c>
      <c r="G26" s="11">
        <v>9</v>
      </c>
      <c r="H26" s="41" t="s">
        <v>93</v>
      </c>
      <c r="I26" s="40"/>
      <c r="J26" s="40" t="s">
        <v>229</v>
      </c>
      <c r="K26" s="40" t="s">
        <v>169</v>
      </c>
      <c r="L26" s="25"/>
      <c r="M26" s="11"/>
      <c r="O26" s="172"/>
      <c r="P26" s="172"/>
    </row>
    <row r="27" spans="1:16" ht="12.75" customHeight="1" x14ac:dyDescent="0.2">
      <c r="A27" s="92" t="s">
        <v>75</v>
      </c>
      <c r="B27" s="92"/>
      <c r="C27" s="102" t="s">
        <v>199</v>
      </c>
      <c r="D27" s="102"/>
      <c r="E27" s="23" t="s">
        <v>108</v>
      </c>
      <c r="F27" s="42" t="s">
        <v>107</v>
      </c>
      <c r="G27" s="24">
        <v>9</v>
      </c>
      <c r="H27" s="42" t="s">
        <v>94</v>
      </c>
      <c r="I27" s="43"/>
      <c r="J27" s="43" t="s">
        <v>229</v>
      </c>
      <c r="K27" s="43" t="s">
        <v>230</v>
      </c>
      <c r="L27" s="30"/>
      <c r="M27" s="24"/>
      <c r="O27" s="172"/>
      <c r="P27" s="172"/>
    </row>
    <row r="28" spans="1:16" ht="12.75" customHeight="1" x14ac:dyDescent="0.2">
      <c r="A28" s="93" t="s">
        <v>75</v>
      </c>
      <c r="B28" s="93" t="s">
        <v>2</v>
      </c>
      <c r="C28" s="14" t="s">
        <v>127</v>
      </c>
      <c r="D28" s="14"/>
      <c r="E28" s="5" t="s">
        <v>175</v>
      </c>
      <c r="F28" s="41" t="s">
        <v>107</v>
      </c>
      <c r="G28" s="11" t="s">
        <v>231</v>
      </c>
      <c r="H28" s="41" t="s">
        <v>95</v>
      </c>
      <c r="I28" s="40"/>
      <c r="J28" s="40" t="s">
        <v>229</v>
      </c>
      <c r="K28" s="40" t="s">
        <v>170</v>
      </c>
      <c r="L28" s="25"/>
      <c r="M28" s="11"/>
      <c r="O28" s="172"/>
      <c r="P28" s="172"/>
    </row>
    <row r="29" spans="1:16" ht="12.75" customHeight="1" x14ac:dyDescent="0.2">
      <c r="A29" s="92" t="s">
        <v>75</v>
      </c>
      <c r="B29" s="92"/>
      <c r="C29" s="102" t="s">
        <v>127</v>
      </c>
      <c r="D29" s="102"/>
      <c r="E29" s="23" t="s">
        <v>177</v>
      </c>
      <c r="F29" s="42" t="s">
        <v>107</v>
      </c>
      <c r="G29" s="24" t="s">
        <v>231</v>
      </c>
      <c r="H29" s="42" t="s">
        <v>96</v>
      </c>
      <c r="I29" s="43"/>
      <c r="J29" s="43" t="s">
        <v>229</v>
      </c>
      <c r="K29" s="43" t="s">
        <v>221</v>
      </c>
      <c r="L29" s="30"/>
      <c r="M29" s="24"/>
      <c r="O29" s="172"/>
      <c r="P29" s="172"/>
    </row>
    <row r="30" spans="1:16" ht="12.75" customHeight="1" x14ac:dyDescent="0.2">
      <c r="A30" s="93" t="s">
        <v>75</v>
      </c>
      <c r="B30" s="93" t="s">
        <v>3</v>
      </c>
      <c r="C30" s="14" t="s">
        <v>192</v>
      </c>
      <c r="D30" s="14"/>
      <c r="E30" s="5" t="s">
        <v>175</v>
      </c>
      <c r="F30" s="41" t="s">
        <v>107</v>
      </c>
      <c r="G30" s="11" t="s">
        <v>232</v>
      </c>
      <c r="H30" s="41" t="s">
        <v>97</v>
      </c>
      <c r="I30" s="40"/>
      <c r="J30" s="40" t="s">
        <v>229</v>
      </c>
      <c r="K30" s="40" t="s">
        <v>171</v>
      </c>
      <c r="L30" s="25"/>
      <c r="M30" s="11"/>
      <c r="O30" s="172"/>
      <c r="P30" s="172"/>
    </row>
    <row r="31" spans="1:16" ht="12.75" customHeight="1" x14ac:dyDescent="0.2">
      <c r="A31" s="92" t="s">
        <v>75</v>
      </c>
      <c r="B31" s="92"/>
      <c r="C31" s="102" t="s">
        <v>192</v>
      </c>
      <c r="D31" s="102"/>
      <c r="E31" s="23" t="s">
        <v>177</v>
      </c>
      <c r="F31" s="42" t="s">
        <v>107</v>
      </c>
      <c r="G31" s="24" t="s">
        <v>232</v>
      </c>
      <c r="H31" s="42" t="s">
        <v>98</v>
      </c>
      <c r="I31" s="43"/>
      <c r="J31" s="43" t="s">
        <v>229</v>
      </c>
      <c r="K31" s="43" t="s">
        <v>222</v>
      </c>
      <c r="L31" s="30"/>
      <c r="M31" s="22"/>
      <c r="O31" s="172"/>
      <c r="P31" s="172"/>
    </row>
    <row r="32" spans="1:16" ht="12.75" customHeight="1" x14ac:dyDescent="0.2">
      <c r="A32" s="149" t="s">
        <v>75</v>
      </c>
      <c r="B32" s="149">
        <v>12</v>
      </c>
      <c r="C32" s="139" t="s">
        <v>233</v>
      </c>
      <c r="D32" s="139"/>
      <c r="E32" s="153"/>
      <c r="F32" s="186" t="s">
        <v>235</v>
      </c>
      <c r="G32" s="187"/>
      <c r="H32" s="187"/>
      <c r="I32" s="187"/>
      <c r="J32" s="187"/>
      <c r="K32" s="188"/>
      <c r="L32" s="146" t="s">
        <v>234</v>
      </c>
      <c r="M32" s="140" t="s">
        <v>18</v>
      </c>
      <c r="O32" s="172"/>
      <c r="P32" s="172"/>
    </row>
    <row r="33" spans="1:16" ht="12.75" customHeight="1" x14ac:dyDescent="0.2">
      <c r="A33" s="150" t="s">
        <v>75</v>
      </c>
      <c r="B33" s="150"/>
      <c r="C33" s="141" t="s">
        <v>233</v>
      </c>
      <c r="D33" s="141"/>
      <c r="E33" s="154"/>
      <c r="F33" s="189"/>
      <c r="G33" s="190"/>
      <c r="H33" s="190"/>
      <c r="I33" s="190"/>
      <c r="J33" s="190"/>
      <c r="K33" s="191"/>
      <c r="L33" s="147" t="s">
        <v>234</v>
      </c>
      <c r="M33" s="142" t="s">
        <v>18</v>
      </c>
      <c r="O33" s="172"/>
      <c r="P33" s="172"/>
    </row>
    <row r="34" spans="1:16" ht="12.75" customHeight="1" x14ac:dyDescent="0.2">
      <c r="A34" s="151" t="s">
        <v>75</v>
      </c>
      <c r="B34" s="151">
        <v>13</v>
      </c>
      <c r="C34" s="139" t="s">
        <v>233</v>
      </c>
      <c r="D34" s="139"/>
      <c r="E34" s="155"/>
      <c r="F34" s="189"/>
      <c r="G34" s="190"/>
      <c r="H34" s="190"/>
      <c r="I34" s="190"/>
      <c r="J34" s="190"/>
      <c r="K34" s="191"/>
      <c r="L34" s="146" t="s">
        <v>234</v>
      </c>
      <c r="M34" s="143" t="s">
        <v>18</v>
      </c>
      <c r="O34" s="172"/>
      <c r="P34" s="172"/>
    </row>
    <row r="35" spans="1:16" ht="12.75" customHeight="1" x14ac:dyDescent="0.2">
      <c r="A35" s="150" t="s">
        <v>75</v>
      </c>
      <c r="B35" s="150"/>
      <c r="C35" s="141" t="s">
        <v>233</v>
      </c>
      <c r="D35" s="141"/>
      <c r="E35" s="154"/>
      <c r="F35" s="189"/>
      <c r="G35" s="190"/>
      <c r="H35" s="190"/>
      <c r="I35" s="190"/>
      <c r="J35" s="190"/>
      <c r="K35" s="191"/>
      <c r="L35" s="147" t="s">
        <v>234</v>
      </c>
      <c r="M35" s="142" t="s">
        <v>18</v>
      </c>
      <c r="O35" s="172"/>
      <c r="P35" s="172"/>
    </row>
    <row r="36" spans="1:16" ht="12.75" customHeight="1" x14ac:dyDescent="0.2">
      <c r="A36" s="151" t="s">
        <v>75</v>
      </c>
      <c r="B36" s="151">
        <v>14</v>
      </c>
      <c r="C36" s="139" t="s">
        <v>233</v>
      </c>
      <c r="D36" s="139"/>
      <c r="E36" s="155"/>
      <c r="F36" s="189"/>
      <c r="G36" s="190"/>
      <c r="H36" s="190"/>
      <c r="I36" s="190"/>
      <c r="J36" s="190"/>
      <c r="K36" s="191"/>
      <c r="L36" s="146" t="s">
        <v>234</v>
      </c>
      <c r="M36" s="143" t="s">
        <v>18</v>
      </c>
      <c r="O36" s="172"/>
      <c r="P36" s="172"/>
    </row>
    <row r="37" spans="1:16" ht="12.75" customHeight="1" x14ac:dyDescent="0.2">
      <c r="A37" s="150" t="s">
        <v>75</v>
      </c>
      <c r="B37" s="150"/>
      <c r="C37" s="141" t="s">
        <v>233</v>
      </c>
      <c r="D37" s="141"/>
      <c r="E37" s="154"/>
      <c r="F37" s="189"/>
      <c r="G37" s="190"/>
      <c r="H37" s="190"/>
      <c r="I37" s="190"/>
      <c r="J37" s="190"/>
      <c r="K37" s="191"/>
      <c r="L37" s="147" t="s">
        <v>234</v>
      </c>
      <c r="M37" s="142" t="s">
        <v>18</v>
      </c>
      <c r="O37" s="172"/>
      <c r="P37" s="172"/>
    </row>
    <row r="38" spans="1:16" ht="12.75" customHeight="1" x14ac:dyDescent="0.2">
      <c r="A38" s="151" t="s">
        <v>75</v>
      </c>
      <c r="B38" s="151">
        <v>15</v>
      </c>
      <c r="C38" s="139" t="s">
        <v>233</v>
      </c>
      <c r="D38" s="139"/>
      <c r="E38" s="155"/>
      <c r="F38" s="189"/>
      <c r="G38" s="190"/>
      <c r="H38" s="190"/>
      <c r="I38" s="190"/>
      <c r="J38" s="190"/>
      <c r="K38" s="191"/>
      <c r="L38" s="146" t="s">
        <v>234</v>
      </c>
      <c r="M38" s="143" t="s">
        <v>18</v>
      </c>
      <c r="O38" s="172"/>
      <c r="P38" s="172"/>
    </row>
    <row r="39" spans="1:16" ht="12.75" customHeight="1" x14ac:dyDescent="0.2">
      <c r="A39" s="152" t="s">
        <v>75</v>
      </c>
      <c r="B39" s="152"/>
      <c r="C39" s="144" t="s">
        <v>233</v>
      </c>
      <c r="D39" s="144"/>
      <c r="E39" s="156"/>
      <c r="F39" s="192"/>
      <c r="G39" s="193"/>
      <c r="H39" s="193"/>
      <c r="I39" s="193"/>
      <c r="J39" s="193"/>
      <c r="K39" s="194"/>
      <c r="L39" s="148" t="s">
        <v>234</v>
      </c>
      <c r="M39" s="145" t="s">
        <v>18</v>
      </c>
      <c r="O39" s="172"/>
      <c r="P39" s="172"/>
    </row>
    <row r="40" spans="1:16" ht="12.75" customHeight="1" x14ac:dyDescent="0.2">
      <c r="O40" s="172"/>
      <c r="P40" s="172"/>
    </row>
  </sheetData>
  <mergeCells count="7">
    <mergeCell ref="F32:K39"/>
    <mergeCell ref="B4:M4"/>
    <mergeCell ref="F6:F7"/>
    <mergeCell ref="I6:I7"/>
    <mergeCell ref="A6:B6"/>
    <mergeCell ref="G6:H6"/>
    <mergeCell ref="J6:K6"/>
  </mergeCells>
  <phoneticPr fontId="7" type="noConversion"/>
  <printOptions horizontalCentered="1"/>
  <pageMargins left="0.25" right="0.25" top="0.85" bottom="0.5" header="0.5" footer="0.3"/>
  <pageSetup scale="91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N24 N8:N2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syncVertical="1" syncRef="A6" transitionEvaluation="1" transitionEntry="1" codeName="Sheet3"/>
  <dimension ref="A1:Q41"/>
  <sheetViews>
    <sheetView zoomScaleNormal="100" zoomScaleSheetLayoutView="100" workbookViewId="0">
      <pane ySplit="5" topLeftCell="A6" activePane="bottomLeft" state="frozen"/>
      <selection activeCell="F27" sqref="F27"/>
      <selection pane="bottomLeft"/>
    </sheetView>
  </sheetViews>
  <sheetFormatPr defaultColWidth="4.77734375" defaultRowHeight="12.75" customHeight="1" x14ac:dyDescent="0.2"/>
  <cols>
    <col min="1" max="1" width="3.44140625" style="5" customWidth="1"/>
    <col min="2" max="2" width="5.109375" style="5" bestFit="1" customWidth="1"/>
    <col min="3" max="3" width="4.109375" style="5" bestFit="1" customWidth="1"/>
    <col min="4" max="4" width="14.77734375" style="7" bestFit="1" customWidth="1"/>
    <col min="5" max="5" width="4.77734375" style="5" bestFit="1" customWidth="1"/>
    <col min="6" max="6" width="6.77734375" style="5" bestFit="1" customWidth="1"/>
    <col min="7" max="7" width="3.77734375" style="5" bestFit="1" customWidth="1"/>
    <col min="8" max="8" width="3" style="5" bestFit="1" customWidth="1"/>
    <col min="9" max="9" width="3.109375" style="5" bestFit="1" customWidth="1"/>
    <col min="10" max="10" width="7.21875" style="5" bestFit="1" customWidth="1"/>
    <col min="11" max="11" width="9.88671875" style="5" bestFit="1" customWidth="1"/>
    <col min="12" max="12" width="13" style="5" bestFit="1" customWidth="1"/>
    <col min="13" max="13" width="24.5546875" style="7" customWidth="1"/>
    <col min="14" max="14" width="2.88671875" style="7" bestFit="1" customWidth="1"/>
    <col min="15" max="15" width="4.6640625" style="7" customWidth="1"/>
    <col min="16" max="16" width="3.44140625" style="7" bestFit="1" customWidth="1"/>
    <col min="17" max="17" width="34.33203125" style="7" bestFit="1" customWidth="1"/>
    <col min="18" max="16384" width="4.77734375" style="7"/>
  </cols>
  <sheetData>
    <row r="1" spans="1:17" ht="12.75" customHeight="1" x14ac:dyDescent="0.2">
      <c r="B1" s="9" t="s">
        <v>13</v>
      </c>
      <c r="C1" s="112">
        <f>Revisions!F23</f>
        <v>43682</v>
      </c>
      <c r="J1" s="5" t="s">
        <v>9</v>
      </c>
      <c r="K1" s="212" t="str">
        <f>Revisions!B20</f>
        <v>8890 via ASE Protocol Translator</v>
      </c>
      <c r="L1" s="212"/>
    </row>
    <row r="2" spans="1:17" ht="12.75" customHeight="1" x14ac:dyDescent="0.2">
      <c r="C2" s="113"/>
      <c r="J2" s="9"/>
      <c r="K2" s="12"/>
      <c r="L2" s="12"/>
    </row>
    <row r="3" spans="1:17" ht="6" customHeight="1" x14ac:dyDescent="0.2">
      <c r="J3" s="9"/>
      <c r="K3" s="7"/>
      <c r="L3" s="7"/>
    </row>
    <row r="4" spans="1:17" ht="12.75" customHeight="1" x14ac:dyDescent="0.2">
      <c r="A4" s="195" t="str">
        <f>Revisions!A1</f>
        <v>Colts Neck (JC)</v>
      </c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</row>
    <row r="5" spans="1:17" ht="6" customHeight="1" x14ac:dyDescent="0.2"/>
    <row r="6" spans="1:17" ht="12.75" customHeight="1" x14ac:dyDescent="0.2">
      <c r="A6" s="167" t="s">
        <v>8</v>
      </c>
      <c r="B6" s="200" t="s">
        <v>84</v>
      </c>
      <c r="C6" s="201"/>
      <c r="D6" s="101" t="s">
        <v>0</v>
      </c>
      <c r="E6" s="164"/>
      <c r="F6" s="170"/>
      <c r="G6" s="211" t="s">
        <v>123</v>
      </c>
      <c r="H6" s="213"/>
      <c r="I6" s="205"/>
      <c r="J6" s="209" t="s">
        <v>43</v>
      </c>
      <c r="K6" s="211" t="s">
        <v>113</v>
      </c>
      <c r="L6" s="205"/>
      <c r="M6" s="164"/>
      <c r="N6" s="167"/>
    </row>
    <row r="7" spans="1:17" ht="12.75" customHeight="1" x14ac:dyDescent="0.2">
      <c r="A7" s="168" t="s">
        <v>14</v>
      </c>
      <c r="B7" s="116" t="s">
        <v>44</v>
      </c>
      <c r="C7" s="166" t="s">
        <v>8</v>
      </c>
      <c r="D7" s="168" t="s">
        <v>25</v>
      </c>
      <c r="E7" s="61" t="s">
        <v>40</v>
      </c>
      <c r="F7" s="60" t="s">
        <v>19</v>
      </c>
      <c r="G7" s="45" t="s">
        <v>44</v>
      </c>
      <c r="H7" s="46" t="s">
        <v>42</v>
      </c>
      <c r="I7" s="61" t="s">
        <v>45</v>
      </c>
      <c r="J7" s="210"/>
      <c r="K7" s="7" t="s">
        <v>143</v>
      </c>
      <c r="L7" s="107" t="s">
        <v>144</v>
      </c>
      <c r="M7" s="61" t="s">
        <v>23</v>
      </c>
      <c r="N7" s="168" t="s">
        <v>24</v>
      </c>
    </row>
    <row r="8" spans="1:17" ht="12.75" customHeight="1" x14ac:dyDescent="0.2">
      <c r="A8" s="11"/>
      <c r="B8" s="117" t="s">
        <v>85</v>
      </c>
      <c r="C8" s="94" t="s">
        <v>76</v>
      </c>
      <c r="D8" s="25" t="s">
        <v>125</v>
      </c>
      <c r="E8" s="10"/>
      <c r="F8" s="54" t="s">
        <v>119</v>
      </c>
      <c r="G8" s="41" t="s">
        <v>92</v>
      </c>
      <c r="H8" s="40">
        <v>30</v>
      </c>
      <c r="I8" s="10">
        <v>0</v>
      </c>
      <c r="J8" s="11"/>
      <c r="K8" s="167" t="s">
        <v>202</v>
      </c>
      <c r="L8" s="10" t="s">
        <v>126</v>
      </c>
      <c r="M8" s="67"/>
      <c r="N8" s="11"/>
      <c r="P8" s="174"/>
      <c r="Q8" s="174"/>
    </row>
    <row r="9" spans="1:17" ht="12" x14ac:dyDescent="0.2">
      <c r="A9" s="11"/>
      <c r="B9" s="117" t="s">
        <v>85</v>
      </c>
      <c r="C9" s="94" t="s">
        <v>1</v>
      </c>
      <c r="D9" s="25" t="s">
        <v>186</v>
      </c>
      <c r="E9" s="10"/>
      <c r="F9" s="54" t="s">
        <v>70</v>
      </c>
      <c r="G9" s="41" t="s">
        <v>92</v>
      </c>
      <c r="H9" s="40">
        <v>30</v>
      </c>
      <c r="I9" s="10">
        <v>1</v>
      </c>
      <c r="J9" s="11"/>
      <c r="K9" s="10" t="s">
        <v>202</v>
      </c>
      <c r="L9" s="10" t="s">
        <v>128</v>
      </c>
      <c r="M9" s="173"/>
      <c r="N9" s="11"/>
      <c r="P9" s="174"/>
      <c r="Q9" s="174"/>
    </row>
    <row r="10" spans="1:17" ht="12.75" customHeight="1" x14ac:dyDescent="0.2">
      <c r="A10" s="11"/>
      <c r="B10" s="117" t="s">
        <v>85</v>
      </c>
      <c r="C10" s="94" t="s">
        <v>77</v>
      </c>
      <c r="D10" s="25" t="s">
        <v>187</v>
      </c>
      <c r="E10" s="10">
        <v>34.5</v>
      </c>
      <c r="F10" s="54" t="s">
        <v>240</v>
      </c>
      <c r="G10" s="41" t="s">
        <v>92</v>
      </c>
      <c r="H10" s="40">
        <v>30</v>
      </c>
      <c r="I10" s="10">
        <v>2</v>
      </c>
      <c r="J10" s="11"/>
      <c r="K10" s="10" t="s">
        <v>202</v>
      </c>
      <c r="L10" s="10" t="s">
        <v>129</v>
      </c>
      <c r="M10" s="67"/>
      <c r="N10" s="11"/>
      <c r="P10" s="174"/>
      <c r="Q10" s="174"/>
    </row>
    <row r="11" spans="1:17" ht="12.75" customHeight="1" x14ac:dyDescent="0.2">
      <c r="A11" s="24"/>
      <c r="B11" s="118" t="s">
        <v>85</v>
      </c>
      <c r="C11" s="95" t="s">
        <v>78</v>
      </c>
      <c r="D11" s="30" t="s">
        <v>187</v>
      </c>
      <c r="E11" s="22">
        <v>34.5</v>
      </c>
      <c r="F11" s="68" t="s">
        <v>120</v>
      </c>
      <c r="G11" s="42" t="s">
        <v>92</v>
      </c>
      <c r="H11" s="43">
        <v>30</v>
      </c>
      <c r="I11" s="22">
        <v>3</v>
      </c>
      <c r="J11" s="24"/>
      <c r="K11" s="22" t="s">
        <v>202</v>
      </c>
      <c r="L11" s="22" t="s">
        <v>130</v>
      </c>
      <c r="M11" s="69"/>
      <c r="N11" s="24"/>
      <c r="P11" s="174"/>
      <c r="Q11" s="174"/>
    </row>
    <row r="12" spans="1:17" ht="12.75" customHeight="1" x14ac:dyDescent="0.2">
      <c r="A12" s="11"/>
      <c r="B12" s="117" t="s">
        <v>85</v>
      </c>
      <c r="C12" s="94" t="s">
        <v>79</v>
      </c>
      <c r="D12" s="25" t="s">
        <v>188</v>
      </c>
      <c r="E12" s="10">
        <v>34.5</v>
      </c>
      <c r="F12" s="54" t="s">
        <v>240</v>
      </c>
      <c r="G12" s="41" t="s">
        <v>92</v>
      </c>
      <c r="H12" s="40">
        <v>30</v>
      </c>
      <c r="I12" s="10">
        <v>4</v>
      </c>
      <c r="J12" s="11"/>
      <c r="K12" s="10" t="s">
        <v>202</v>
      </c>
      <c r="L12" s="10" t="s">
        <v>131</v>
      </c>
      <c r="M12" s="67"/>
      <c r="N12" s="11"/>
      <c r="P12" s="174"/>
      <c r="Q12" s="174"/>
    </row>
    <row r="13" spans="1:17" ht="12.75" customHeight="1" x14ac:dyDescent="0.2">
      <c r="A13" s="11"/>
      <c r="B13" s="117" t="s">
        <v>85</v>
      </c>
      <c r="C13" s="94" t="s">
        <v>54</v>
      </c>
      <c r="D13" s="25" t="s">
        <v>188</v>
      </c>
      <c r="E13" s="10">
        <v>34.5</v>
      </c>
      <c r="F13" s="11" t="s">
        <v>120</v>
      </c>
      <c r="G13" s="41" t="s">
        <v>92</v>
      </c>
      <c r="H13" s="40">
        <v>30</v>
      </c>
      <c r="I13" s="10">
        <v>5</v>
      </c>
      <c r="J13" s="11"/>
      <c r="K13" s="10" t="s">
        <v>202</v>
      </c>
      <c r="L13" s="10" t="s">
        <v>132</v>
      </c>
      <c r="M13" s="67"/>
      <c r="N13" s="11"/>
      <c r="P13" s="174"/>
      <c r="Q13" s="174"/>
    </row>
    <row r="14" spans="1:17" ht="12.75" customHeight="1" x14ac:dyDescent="0.2">
      <c r="A14" s="11"/>
      <c r="B14" s="117" t="s">
        <v>85</v>
      </c>
      <c r="C14" s="94" t="s">
        <v>80</v>
      </c>
      <c r="D14" s="25" t="s">
        <v>189</v>
      </c>
      <c r="E14" s="10">
        <v>34.5</v>
      </c>
      <c r="F14" s="54" t="s">
        <v>240</v>
      </c>
      <c r="G14" s="41" t="s">
        <v>92</v>
      </c>
      <c r="H14" s="40">
        <v>30</v>
      </c>
      <c r="I14" s="10">
        <v>6</v>
      </c>
      <c r="J14" s="11"/>
      <c r="K14" s="10" t="s">
        <v>202</v>
      </c>
      <c r="L14" s="10" t="s">
        <v>133</v>
      </c>
      <c r="M14" s="67"/>
      <c r="N14" s="11"/>
      <c r="P14" s="174"/>
      <c r="Q14" s="174"/>
    </row>
    <row r="15" spans="1:17" ht="12.75" customHeight="1" x14ac:dyDescent="0.2">
      <c r="A15" s="24"/>
      <c r="B15" s="118" t="s">
        <v>85</v>
      </c>
      <c r="C15" s="95" t="s">
        <v>81</v>
      </c>
      <c r="D15" s="30" t="s">
        <v>189</v>
      </c>
      <c r="E15" s="22">
        <v>34.5</v>
      </c>
      <c r="F15" s="68" t="s">
        <v>120</v>
      </c>
      <c r="G15" s="42" t="s">
        <v>92</v>
      </c>
      <c r="H15" s="43">
        <v>30</v>
      </c>
      <c r="I15" s="22">
        <v>7</v>
      </c>
      <c r="J15" s="24"/>
      <c r="K15" s="22" t="s">
        <v>202</v>
      </c>
      <c r="L15" s="22" t="s">
        <v>134</v>
      </c>
      <c r="M15" s="69"/>
      <c r="N15" s="24"/>
      <c r="P15" s="174"/>
      <c r="Q15" s="174"/>
    </row>
    <row r="16" spans="1:17" ht="12.75" customHeight="1" x14ac:dyDescent="0.2">
      <c r="A16" s="11"/>
      <c r="B16" s="117" t="s">
        <v>85</v>
      </c>
      <c r="C16" s="94" t="s">
        <v>82</v>
      </c>
      <c r="D16" s="25" t="s">
        <v>190</v>
      </c>
      <c r="E16" s="10">
        <v>2.8333333333333335</v>
      </c>
      <c r="F16" s="54" t="s">
        <v>70</v>
      </c>
      <c r="G16" s="41" t="s">
        <v>92</v>
      </c>
      <c r="H16" s="40">
        <v>30</v>
      </c>
      <c r="I16" s="10">
        <v>8</v>
      </c>
      <c r="J16" s="11"/>
      <c r="K16" s="10" t="s">
        <v>202</v>
      </c>
      <c r="L16" s="10" t="s">
        <v>135</v>
      </c>
      <c r="M16" s="67"/>
      <c r="N16" s="11"/>
      <c r="P16" s="174"/>
      <c r="Q16" s="174"/>
    </row>
    <row r="17" spans="1:17" ht="12.75" customHeight="1" x14ac:dyDescent="0.2">
      <c r="A17" s="11"/>
      <c r="B17" s="117" t="s">
        <v>85</v>
      </c>
      <c r="C17" s="94" t="s">
        <v>83</v>
      </c>
      <c r="D17" s="25" t="s">
        <v>191</v>
      </c>
      <c r="E17" s="10">
        <v>2.8333333333333335</v>
      </c>
      <c r="F17" s="54" t="s">
        <v>70</v>
      </c>
      <c r="G17" s="41" t="s">
        <v>92</v>
      </c>
      <c r="H17" s="40">
        <v>30</v>
      </c>
      <c r="I17" s="10">
        <v>9</v>
      </c>
      <c r="J17" s="11"/>
      <c r="K17" s="10" t="s">
        <v>202</v>
      </c>
      <c r="L17" s="10" t="s">
        <v>136</v>
      </c>
      <c r="M17" s="67"/>
      <c r="N17" s="11"/>
      <c r="P17" s="174"/>
      <c r="Q17" s="174"/>
    </row>
    <row r="18" spans="1:17" ht="12.75" customHeight="1" x14ac:dyDescent="0.2">
      <c r="A18" s="11"/>
      <c r="B18" s="117" t="s">
        <v>85</v>
      </c>
      <c r="C18" s="94" t="s">
        <v>2</v>
      </c>
      <c r="D18" s="25" t="s">
        <v>127</v>
      </c>
      <c r="E18" s="10"/>
      <c r="F18" s="54" t="s">
        <v>241</v>
      </c>
      <c r="G18" s="41" t="s">
        <v>92</v>
      </c>
      <c r="H18" s="40">
        <v>30</v>
      </c>
      <c r="I18" s="10">
        <v>10</v>
      </c>
      <c r="J18" s="11"/>
      <c r="K18" s="10" t="s">
        <v>202</v>
      </c>
      <c r="L18" s="10" t="s">
        <v>137</v>
      </c>
      <c r="M18" s="67"/>
      <c r="N18" s="11"/>
      <c r="P18" s="174"/>
      <c r="Q18" s="174"/>
    </row>
    <row r="19" spans="1:17" ht="12.75" customHeight="1" x14ac:dyDescent="0.2">
      <c r="A19" s="24"/>
      <c r="B19" s="118" t="s">
        <v>85</v>
      </c>
      <c r="C19" s="95" t="s">
        <v>3</v>
      </c>
      <c r="D19" s="30" t="s">
        <v>192</v>
      </c>
      <c r="E19" s="22"/>
      <c r="F19" s="68" t="s">
        <v>241</v>
      </c>
      <c r="G19" s="42" t="s">
        <v>92</v>
      </c>
      <c r="H19" s="43">
        <v>30</v>
      </c>
      <c r="I19" s="22">
        <v>11</v>
      </c>
      <c r="J19" s="24"/>
      <c r="K19" s="22" t="s">
        <v>202</v>
      </c>
      <c r="L19" s="22" t="s">
        <v>138</v>
      </c>
      <c r="M19" s="70"/>
      <c r="N19" s="24"/>
      <c r="P19" s="174"/>
      <c r="Q19" s="174"/>
    </row>
    <row r="20" spans="1:17" ht="12.75" customHeight="1" x14ac:dyDescent="0.2">
      <c r="A20" s="11"/>
      <c r="B20" s="117" t="s">
        <v>85</v>
      </c>
      <c r="C20" s="94" t="s">
        <v>4</v>
      </c>
      <c r="D20" s="25" t="s">
        <v>110</v>
      </c>
      <c r="E20" s="10"/>
      <c r="F20" s="54"/>
      <c r="G20" s="41" t="s">
        <v>92</v>
      </c>
      <c r="H20" s="40">
        <v>30</v>
      </c>
      <c r="I20" s="10">
        <v>12</v>
      </c>
      <c r="J20" s="11"/>
      <c r="K20" s="10" t="s">
        <v>202</v>
      </c>
      <c r="L20" s="10" t="s">
        <v>139</v>
      </c>
      <c r="M20" s="67"/>
      <c r="N20" s="11"/>
      <c r="P20" s="174"/>
      <c r="Q20" s="174"/>
    </row>
    <row r="21" spans="1:17" ht="12.75" customHeight="1" x14ac:dyDescent="0.2">
      <c r="A21" s="11"/>
      <c r="B21" s="117" t="s">
        <v>85</v>
      </c>
      <c r="C21" s="94" t="s">
        <v>5</v>
      </c>
      <c r="D21" s="25" t="s">
        <v>110</v>
      </c>
      <c r="E21" s="10"/>
      <c r="F21" s="54"/>
      <c r="G21" s="41" t="s">
        <v>92</v>
      </c>
      <c r="H21" s="40">
        <v>30</v>
      </c>
      <c r="I21" s="10">
        <v>13</v>
      </c>
      <c r="J21" s="11"/>
      <c r="K21" s="10" t="s">
        <v>202</v>
      </c>
      <c r="L21" s="10" t="s">
        <v>140</v>
      </c>
      <c r="M21" s="67"/>
      <c r="N21" s="11"/>
      <c r="P21" s="174"/>
      <c r="Q21" s="174"/>
    </row>
    <row r="22" spans="1:17" ht="12.75" customHeight="1" x14ac:dyDescent="0.2">
      <c r="A22" s="11"/>
      <c r="B22" s="117" t="s">
        <v>85</v>
      </c>
      <c r="C22" s="94" t="s">
        <v>6</v>
      </c>
      <c r="D22" s="25" t="s">
        <v>110</v>
      </c>
      <c r="E22" s="10"/>
      <c r="F22" s="54"/>
      <c r="G22" s="41" t="s">
        <v>92</v>
      </c>
      <c r="H22" s="40">
        <v>30</v>
      </c>
      <c r="I22" s="10">
        <v>14</v>
      </c>
      <c r="J22" s="11"/>
      <c r="K22" s="11" t="s">
        <v>202</v>
      </c>
      <c r="L22" s="11" t="s">
        <v>141</v>
      </c>
      <c r="M22" s="67"/>
      <c r="N22" s="11"/>
      <c r="P22" s="174"/>
      <c r="Q22" s="174"/>
    </row>
    <row r="23" spans="1:17" ht="12.75" customHeight="1" x14ac:dyDescent="0.2">
      <c r="A23" s="11"/>
      <c r="B23" s="118" t="s">
        <v>85</v>
      </c>
      <c r="C23" s="95" t="s">
        <v>7</v>
      </c>
      <c r="D23" s="30" t="s">
        <v>110</v>
      </c>
      <c r="E23" s="22"/>
      <c r="F23" s="68"/>
      <c r="G23" s="42" t="s">
        <v>92</v>
      </c>
      <c r="H23" s="43">
        <v>30</v>
      </c>
      <c r="I23" s="115">
        <v>15</v>
      </c>
      <c r="J23" s="22"/>
      <c r="K23" s="22" t="s">
        <v>202</v>
      </c>
      <c r="L23" s="22" t="s">
        <v>142</v>
      </c>
      <c r="M23" s="134"/>
      <c r="N23" s="24"/>
      <c r="P23" s="174"/>
      <c r="Q23" s="174"/>
    </row>
    <row r="24" spans="1:17" ht="12.75" customHeight="1" x14ac:dyDescent="0.2">
      <c r="A24" s="11"/>
      <c r="B24" s="117" t="s">
        <v>156</v>
      </c>
      <c r="C24" s="94" t="s">
        <v>86</v>
      </c>
      <c r="D24" s="25" t="s">
        <v>193</v>
      </c>
      <c r="E24" s="10" t="s">
        <v>200</v>
      </c>
      <c r="F24" s="54" t="s">
        <v>120</v>
      </c>
      <c r="G24" s="54" t="s">
        <v>146</v>
      </c>
      <c r="H24" s="5">
        <v>0</v>
      </c>
      <c r="I24" s="10" t="s">
        <v>145</v>
      </c>
      <c r="J24" s="135"/>
      <c r="K24" s="135" t="s">
        <v>147</v>
      </c>
      <c r="L24" s="10" t="s">
        <v>126</v>
      </c>
      <c r="M24" s="131"/>
      <c r="N24" s="11"/>
      <c r="P24" s="174"/>
      <c r="Q24" s="174"/>
    </row>
    <row r="25" spans="1:17" ht="12.75" customHeight="1" x14ac:dyDescent="0.2">
      <c r="A25" s="11"/>
      <c r="B25" s="117" t="s">
        <v>156</v>
      </c>
      <c r="C25" s="94" t="s">
        <v>157</v>
      </c>
      <c r="D25" s="25" t="s">
        <v>194</v>
      </c>
      <c r="E25" s="10">
        <v>12</v>
      </c>
      <c r="F25" s="54" t="s">
        <v>120</v>
      </c>
      <c r="G25" s="54" t="s">
        <v>146</v>
      </c>
      <c r="H25" s="5">
        <v>0</v>
      </c>
      <c r="I25" s="10" t="s">
        <v>148</v>
      </c>
      <c r="J25" s="10"/>
      <c r="K25" s="10" t="s">
        <v>147</v>
      </c>
      <c r="L25" s="10" t="s">
        <v>128</v>
      </c>
      <c r="M25" s="131"/>
      <c r="N25" s="11"/>
      <c r="P25" s="174"/>
      <c r="Q25" s="174"/>
    </row>
    <row r="26" spans="1:17" ht="12.75" customHeight="1" x14ac:dyDescent="0.2">
      <c r="A26" s="11"/>
      <c r="B26" s="117" t="s">
        <v>156</v>
      </c>
      <c r="C26" s="94" t="s">
        <v>158</v>
      </c>
      <c r="D26" s="25" t="s">
        <v>195</v>
      </c>
      <c r="E26" s="10" t="s">
        <v>4</v>
      </c>
      <c r="F26" s="54" t="s">
        <v>120</v>
      </c>
      <c r="G26" s="54" t="s">
        <v>146</v>
      </c>
      <c r="H26" s="5">
        <v>0</v>
      </c>
      <c r="I26" s="10" t="s">
        <v>149</v>
      </c>
      <c r="J26" s="10"/>
      <c r="K26" s="10" t="s">
        <v>147</v>
      </c>
      <c r="L26" s="10" t="s">
        <v>129</v>
      </c>
      <c r="M26" s="131"/>
      <c r="N26" s="11"/>
      <c r="P26" s="174"/>
      <c r="Q26" s="174"/>
    </row>
    <row r="27" spans="1:17" ht="12.75" customHeight="1" x14ac:dyDescent="0.2">
      <c r="A27" s="24"/>
      <c r="B27" s="118" t="s">
        <v>156</v>
      </c>
      <c r="C27" s="95" t="s">
        <v>159</v>
      </c>
      <c r="D27" s="30" t="s">
        <v>196</v>
      </c>
      <c r="E27" s="22" t="s">
        <v>4</v>
      </c>
      <c r="F27" s="68" t="s">
        <v>120</v>
      </c>
      <c r="G27" s="68" t="s">
        <v>146</v>
      </c>
      <c r="H27" s="23">
        <v>0</v>
      </c>
      <c r="I27" s="22" t="s">
        <v>150</v>
      </c>
      <c r="J27" s="22"/>
      <c r="K27" s="22" t="s">
        <v>147</v>
      </c>
      <c r="L27" s="22" t="s">
        <v>130</v>
      </c>
      <c r="M27" s="134"/>
      <c r="N27" s="24"/>
      <c r="P27" s="174"/>
      <c r="Q27" s="174"/>
    </row>
    <row r="28" spans="1:17" ht="12.75" customHeight="1" x14ac:dyDescent="0.2">
      <c r="A28" s="11"/>
      <c r="B28" s="117" t="s">
        <v>156</v>
      </c>
      <c r="C28" s="94" t="s">
        <v>161</v>
      </c>
      <c r="D28" s="25" t="s">
        <v>197</v>
      </c>
      <c r="E28" s="10" t="s">
        <v>201</v>
      </c>
      <c r="F28" s="54" t="s">
        <v>120</v>
      </c>
      <c r="G28" s="54" t="s">
        <v>146</v>
      </c>
      <c r="H28" s="5">
        <v>0</v>
      </c>
      <c r="I28" s="10" t="s">
        <v>151</v>
      </c>
      <c r="J28" s="10"/>
      <c r="K28" s="10" t="s">
        <v>147</v>
      </c>
      <c r="L28" s="10" t="s">
        <v>152</v>
      </c>
      <c r="M28" s="131"/>
      <c r="N28" s="11"/>
      <c r="P28" s="174"/>
      <c r="Q28" s="174"/>
    </row>
    <row r="29" spans="1:17" ht="12.75" customHeight="1" x14ac:dyDescent="0.2">
      <c r="A29" s="11"/>
      <c r="B29" s="117" t="s">
        <v>156</v>
      </c>
      <c r="C29" s="94" t="s">
        <v>162</v>
      </c>
      <c r="D29" s="25" t="s">
        <v>198</v>
      </c>
      <c r="E29" s="10" t="s">
        <v>4</v>
      </c>
      <c r="F29" s="54" t="s">
        <v>120</v>
      </c>
      <c r="G29" s="54" t="s">
        <v>146</v>
      </c>
      <c r="H29" s="5">
        <v>0</v>
      </c>
      <c r="I29" s="10" t="s">
        <v>153</v>
      </c>
      <c r="J29" s="10"/>
      <c r="K29" s="10" t="s">
        <v>147</v>
      </c>
      <c r="L29" s="10" t="s">
        <v>132</v>
      </c>
      <c r="M29" s="131"/>
      <c r="N29" s="11"/>
      <c r="P29" s="174"/>
      <c r="Q29" s="174"/>
    </row>
    <row r="30" spans="1:17" ht="12.75" customHeight="1" x14ac:dyDescent="0.2">
      <c r="A30" s="11"/>
      <c r="B30" s="117" t="s">
        <v>156</v>
      </c>
      <c r="C30" s="94" t="s">
        <v>160</v>
      </c>
      <c r="D30" s="25" t="s">
        <v>199</v>
      </c>
      <c r="E30" s="10" t="s">
        <v>4</v>
      </c>
      <c r="F30" s="54" t="s">
        <v>120</v>
      </c>
      <c r="G30" s="54" t="s">
        <v>146</v>
      </c>
      <c r="H30" s="5">
        <v>0</v>
      </c>
      <c r="I30" s="10" t="s">
        <v>154</v>
      </c>
      <c r="J30" s="10"/>
      <c r="K30" s="10" t="s">
        <v>147</v>
      </c>
      <c r="L30" s="10" t="s">
        <v>133</v>
      </c>
      <c r="M30" s="131"/>
      <c r="N30" s="11"/>
      <c r="P30" s="174"/>
      <c r="Q30" s="174"/>
    </row>
    <row r="31" spans="1:17" ht="12.75" customHeight="1" x14ac:dyDescent="0.2">
      <c r="A31" s="168"/>
      <c r="B31" s="116" t="s">
        <v>156</v>
      </c>
      <c r="C31" s="166" t="s">
        <v>163</v>
      </c>
      <c r="D31" s="31" t="s">
        <v>110</v>
      </c>
      <c r="E31" s="61"/>
      <c r="F31" s="60"/>
      <c r="G31" s="60" t="s">
        <v>146</v>
      </c>
      <c r="H31" s="8">
        <v>0</v>
      </c>
      <c r="I31" s="61" t="s">
        <v>155</v>
      </c>
      <c r="J31" s="61"/>
      <c r="K31" s="61" t="s">
        <v>147</v>
      </c>
      <c r="L31" s="61" t="s">
        <v>134</v>
      </c>
      <c r="M31" s="133"/>
      <c r="N31" s="168"/>
      <c r="P31" s="174"/>
      <c r="Q31" s="174"/>
    </row>
    <row r="32" spans="1:17" ht="12.75" customHeight="1" x14ac:dyDescent="0.2">
      <c r="A32" s="168"/>
      <c r="B32" s="116" t="s">
        <v>85</v>
      </c>
      <c r="C32" s="166" t="s">
        <v>164</v>
      </c>
      <c r="D32" s="132" t="s">
        <v>69</v>
      </c>
      <c r="E32" s="166"/>
      <c r="F32" s="165" t="s">
        <v>70</v>
      </c>
      <c r="G32" s="206" t="s">
        <v>71</v>
      </c>
      <c r="H32" s="207"/>
      <c r="I32" s="207"/>
      <c r="J32" s="207"/>
      <c r="K32" s="207"/>
      <c r="L32" s="208"/>
      <c r="M32" s="99" t="s">
        <v>88</v>
      </c>
      <c r="N32" s="90" t="s">
        <v>18</v>
      </c>
      <c r="P32" s="175"/>
      <c r="Q32" s="175"/>
    </row>
    <row r="33" spans="4:17" ht="12.75" customHeight="1" x14ac:dyDescent="0.2">
      <c r="D33" s="14"/>
      <c r="M33" s="14"/>
      <c r="N33" s="5"/>
      <c r="P33" s="175"/>
      <c r="Q33" s="175"/>
    </row>
    <row r="34" spans="4:17" ht="12.75" customHeight="1" x14ac:dyDescent="0.2">
      <c r="N34" s="5"/>
    </row>
    <row r="35" spans="4:17" ht="12.75" customHeight="1" x14ac:dyDescent="0.2">
      <c r="N35" s="5"/>
    </row>
    <row r="36" spans="4:17" ht="12.75" customHeight="1" x14ac:dyDescent="0.2">
      <c r="N36" s="5"/>
    </row>
    <row r="37" spans="4:17" ht="12.75" customHeight="1" x14ac:dyDescent="0.2">
      <c r="N37" s="5"/>
    </row>
    <row r="38" spans="4:17" ht="12.75" customHeight="1" x14ac:dyDescent="0.2">
      <c r="N38" s="5"/>
    </row>
    <row r="39" spans="4:17" ht="12.75" customHeight="1" x14ac:dyDescent="0.2">
      <c r="N39" s="5"/>
    </row>
    <row r="40" spans="4:17" ht="12.75" customHeight="1" x14ac:dyDescent="0.2">
      <c r="N40" s="5"/>
    </row>
    <row r="41" spans="4:17" ht="12.75" customHeight="1" x14ac:dyDescent="0.2">
      <c r="N41" s="5"/>
    </row>
  </sheetData>
  <mergeCells count="7">
    <mergeCell ref="G32:L32"/>
    <mergeCell ref="J6:J7"/>
    <mergeCell ref="K6:L6"/>
    <mergeCell ref="A4:N4"/>
    <mergeCell ref="K1:L1"/>
    <mergeCell ref="B6:C6"/>
    <mergeCell ref="G6:I6"/>
  </mergeCells>
  <phoneticPr fontId="7" type="noConversion"/>
  <printOptions horizontalCentered="1"/>
  <pageMargins left="0.25" right="0.25" top="0.85" bottom="0.5" header="0.5" footer="0.3"/>
  <pageSetup scale="76" fitToHeight="11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C33:M3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syncVertical="1" syncRef="A8" transitionEvaluation="1" transitionEntry="1" codeName="Sheet4"/>
  <dimension ref="A1:P29"/>
  <sheetViews>
    <sheetView zoomScaleNormal="100" zoomScaleSheetLayoutView="100" workbookViewId="0">
      <pane ySplit="7" topLeftCell="A8" activePane="bottomLeft" state="frozen"/>
      <selection activeCell="A44" sqref="A44:IV70"/>
      <selection pane="bottomLeft"/>
    </sheetView>
  </sheetViews>
  <sheetFormatPr defaultColWidth="4.77734375" defaultRowHeight="12" x14ac:dyDescent="0.2"/>
  <cols>
    <col min="1" max="1" width="3.44140625" style="4" customWidth="1"/>
    <col min="2" max="2" width="3.6640625" style="4" customWidth="1"/>
    <col min="3" max="3" width="5.44140625" style="4" bestFit="1" customWidth="1"/>
    <col min="4" max="4" width="32" style="7" bestFit="1" customWidth="1"/>
    <col min="5" max="5" width="4.6640625" style="4" bestFit="1" customWidth="1"/>
    <col min="6" max="6" width="6.5546875" style="4" customWidth="1"/>
    <col min="7" max="7" width="7.6640625" style="6" customWidth="1"/>
    <col min="8" max="8" width="5.21875" style="6" customWidth="1"/>
    <col min="9" max="9" width="4.88671875" style="4" customWidth="1"/>
    <col min="10" max="10" width="12.109375" style="4" customWidth="1"/>
    <col min="11" max="11" width="11.77734375" style="4" bestFit="1" customWidth="1"/>
    <col min="12" max="12" width="29.77734375" style="50" bestFit="1" customWidth="1"/>
    <col min="13" max="13" width="2.88671875" style="4" customWidth="1"/>
    <col min="14" max="14" width="4.77734375" style="4"/>
    <col min="15" max="15" width="4.109375" style="4" bestFit="1" customWidth="1"/>
    <col min="16" max="16" width="24.6640625" style="4" bestFit="1" customWidth="1"/>
    <col min="17" max="16384" width="4.77734375" style="4"/>
  </cols>
  <sheetData>
    <row r="1" spans="1:16" x14ac:dyDescent="0.2">
      <c r="B1" s="49" t="s">
        <v>13</v>
      </c>
      <c r="C1" s="179">
        <f>[1]Revisions!F23</f>
        <v>43682</v>
      </c>
      <c r="E1" s="6"/>
      <c r="F1" s="49"/>
      <c r="G1" s="4"/>
      <c r="H1" s="4"/>
      <c r="K1" s="5" t="s">
        <v>9</v>
      </c>
      <c r="L1" s="12" t="str">
        <f>[1]Revisions!B20</f>
        <v>8890 via ASE Protocol Translator</v>
      </c>
    </row>
    <row r="2" spans="1:16" x14ac:dyDescent="0.2">
      <c r="B2" s="6"/>
      <c r="C2" s="6"/>
      <c r="D2" s="4"/>
      <c r="E2" s="6"/>
      <c r="F2" s="6"/>
      <c r="G2" s="4"/>
      <c r="H2" s="4"/>
      <c r="K2" s="6"/>
      <c r="L2" s="12"/>
    </row>
    <row r="3" spans="1:16" ht="6" customHeight="1" x14ac:dyDescent="0.2">
      <c r="B3" s="6"/>
      <c r="C3" s="6"/>
      <c r="D3" s="4"/>
      <c r="E3" s="6"/>
      <c r="F3" s="6"/>
      <c r="G3" s="4"/>
      <c r="H3" s="4"/>
      <c r="K3" s="6"/>
    </row>
    <row r="4" spans="1:16" ht="15.75" customHeight="1" x14ac:dyDescent="0.2">
      <c r="A4" s="195" t="str">
        <f>[1]Revisions!A1</f>
        <v>Colts Neck (JC)</v>
      </c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</row>
    <row r="5" spans="1:16" ht="6" customHeight="1" x14ac:dyDescent="0.2">
      <c r="A5" s="7"/>
      <c r="B5" s="5"/>
      <c r="C5" s="5"/>
      <c r="E5" s="5"/>
      <c r="F5" s="5"/>
      <c r="K5" s="6"/>
    </row>
    <row r="6" spans="1:16" s="7" customFormat="1" ht="12" customHeight="1" x14ac:dyDescent="0.2">
      <c r="A6" s="167" t="s">
        <v>8</v>
      </c>
      <c r="B6" s="211" t="s">
        <v>73</v>
      </c>
      <c r="C6" s="205"/>
      <c r="D6" s="13" t="s">
        <v>0</v>
      </c>
      <c r="E6" s="167"/>
      <c r="F6" s="214" t="s">
        <v>123</v>
      </c>
      <c r="G6" s="215"/>
      <c r="H6" s="164" t="s">
        <v>114</v>
      </c>
      <c r="I6" s="164" t="s">
        <v>47</v>
      </c>
      <c r="J6" s="167" t="s">
        <v>15</v>
      </c>
      <c r="K6" s="96" t="s">
        <v>112</v>
      </c>
      <c r="L6" s="51"/>
      <c r="M6" s="27"/>
    </row>
    <row r="7" spans="1:16" s="7" customFormat="1" ht="30" customHeight="1" x14ac:dyDescent="0.2">
      <c r="A7" s="168" t="s">
        <v>14</v>
      </c>
      <c r="B7" s="60" t="s">
        <v>44</v>
      </c>
      <c r="C7" s="8" t="s">
        <v>87</v>
      </c>
      <c r="D7" s="60" t="s">
        <v>25</v>
      </c>
      <c r="E7" s="168" t="s">
        <v>40</v>
      </c>
      <c r="F7" s="52" t="s">
        <v>121</v>
      </c>
      <c r="G7" s="52" t="s">
        <v>122</v>
      </c>
      <c r="H7" s="61" t="s">
        <v>115</v>
      </c>
      <c r="I7" s="61" t="s">
        <v>48</v>
      </c>
      <c r="J7" s="168" t="s">
        <v>111</v>
      </c>
      <c r="K7" s="106" t="s">
        <v>111</v>
      </c>
      <c r="L7" s="52" t="s">
        <v>23</v>
      </c>
      <c r="M7" s="28" t="s">
        <v>24</v>
      </c>
    </row>
    <row r="8" spans="1:16" s="7" customFormat="1" x14ac:dyDescent="0.2">
      <c r="A8" s="73"/>
      <c r="B8" s="48" t="s">
        <v>46</v>
      </c>
      <c r="C8" s="75" t="s">
        <v>76</v>
      </c>
      <c r="D8" s="127" t="s">
        <v>110</v>
      </c>
      <c r="E8" s="167"/>
      <c r="F8" s="97">
        <v>80</v>
      </c>
      <c r="G8" s="167"/>
      <c r="H8" s="164" t="s">
        <v>116</v>
      </c>
      <c r="I8" s="109"/>
      <c r="J8" s="73"/>
      <c r="K8" s="164"/>
      <c r="L8" s="129" t="s">
        <v>218</v>
      </c>
      <c r="M8" s="162" t="s">
        <v>18</v>
      </c>
      <c r="O8" s="174"/>
      <c r="P8" s="174"/>
    </row>
    <row r="9" spans="1:16" s="7" customFormat="1" x14ac:dyDescent="0.2">
      <c r="A9" s="11"/>
      <c r="B9" s="41" t="s">
        <v>46</v>
      </c>
      <c r="C9" s="76" t="s">
        <v>1</v>
      </c>
      <c r="D9" s="128" t="s">
        <v>110</v>
      </c>
      <c r="E9" s="11"/>
      <c r="F9" s="98">
        <v>81</v>
      </c>
      <c r="G9" s="110"/>
      <c r="H9" s="108" t="s">
        <v>116</v>
      </c>
      <c r="I9" s="108"/>
      <c r="J9" s="110"/>
      <c r="K9" s="10"/>
      <c r="L9" s="130" t="s">
        <v>217</v>
      </c>
      <c r="M9" s="93" t="s">
        <v>18</v>
      </c>
      <c r="O9" s="174"/>
      <c r="P9" s="174"/>
    </row>
    <row r="10" spans="1:16" s="7" customFormat="1" ht="12.75" customHeight="1" x14ac:dyDescent="0.2">
      <c r="A10" s="11"/>
      <c r="B10" s="41" t="s">
        <v>46</v>
      </c>
      <c r="C10" s="103" t="s">
        <v>77</v>
      </c>
      <c r="D10" s="72" t="s">
        <v>203</v>
      </c>
      <c r="E10" s="11">
        <v>12.5</v>
      </c>
      <c r="F10" s="98">
        <v>82</v>
      </c>
      <c r="G10" s="110">
        <v>25.92</v>
      </c>
      <c r="H10" s="110" t="s">
        <v>117</v>
      </c>
      <c r="I10" s="110"/>
      <c r="J10" s="110" t="s">
        <v>204</v>
      </c>
      <c r="K10" s="110"/>
      <c r="L10" s="74"/>
      <c r="M10" s="11"/>
      <c r="O10" s="174"/>
      <c r="P10" s="174"/>
    </row>
    <row r="11" spans="1:16" s="7" customFormat="1" ht="11.25" customHeight="1" x14ac:dyDescent="0.2">
      <c r="A11" s="11"/>
      <c r="B11" s="41" t="s">
        <v>46</v>
      </c>
      <c r="C11" s="103" t="s">
        <v>78</v>
      </c>
      <c r="D11" s="72" t="s">
        <v>205</v>
      </c>
      <c r="E11" s="11">
        <v>12.5</v>
      </c>
      <c r="F11" s="98">
        <v>83</v>
      </c>
      <c r="G11" s="110">
        <v>25.92</v>
      </c>
      <c r="H11" s="108" t="s">
        <v>206</v>
      </c>
      <c r="I11" s="108"/>
      <c r="J11" s="110" t="s">
        <v>207</v>
      </c>
      <c r="K11" s="108"/>
      <c r="L11" s="74"/>
      <c r="M11" s="11"/>
      <c r="O11" s="174"/>
      <c r="P11" s="174"/>
    </row>
    <row r="12" spans="1:16" s="7" customFormat="1" x14ac:dyDescent="0.2">
      <c r="A12" s="11"/>
      <c r="B12" s="41" t="s">
        <v>46</v>
      </c>
      <c r="C12" s="103" t="s">
        <v>79</v>
      </c>
      <c r="D12" s="72" t="s">
        <v>208</v>
      </c>
      <c r="E12" s="11">
        <v>12.5</v>
      </c>
      <c r="F12" s="98">
        <v>84</v>
      </c>
      <c r="G12" s="110">
        <v>15.59</v>
      </c>
      <c r="H12" s="108" t="s">
        <v>40</v>
      </c>
      <c r="I12" s="108"/>
      <c r="J12" s="110" t="s">
        <v>209</v>
      </c>
      <c r="K12" s="108"/>
      <c r="L12" s="74"/>
      <c r="M12" s="11"/>
      <c r="O12" s="174"/>
      <c r="P12" s="174"/>
    </row>
    <row r="13" spans="1:16" s="7" customFormat="1" x14ac:dyDescent="0.2">
      <c r="A13" s="11"/>
      <c r="B13" s="41" t="s">
        <v>46</v>
      </c>
      <c r="C13" s="103" t="s">
        <v>54</v>
      </c>
      <c r="D13" s="72" t="s">
        <v>210</v>
      </c>
      <c r="E13" s="11">
        <v>12.5</v>
      </c>
      <c r="F13" s="98">
        <v>85</v>
      </c>
      <c r="G13" s="110">
        <v>25.92</v>
      </c>
      <c r="H13" s="108" t="s">
        <v>117</v>
      </c>
      <c r="I13" s="108"/>
      <c r="J13" s="110" t="s">
        <v>211</v>
      </c>
      <c r="K13" s="108"/>
      <c r="L13" s="74"/>
      <c r="M13" s="11"/>
      <c r="O13" s="174"/>
      <c r="P13" s="174"/>
    </row>
    <row r="14" spans="1:16" x14ac:dyDescent="0.2">
      <c r="A14" s="11"/>
      <c r="B14" s="41" t="s">
        <v>46</v>
      </c>
      <c r="C14" s="103" t="s">
        <v>80</v>
      </c>
      <c r="D14" s="72" t="s">
        <v>212</v>
      </c>
      <c r="E14" s="11">
        <v>12.5</v>
      </c>
      <c r="F14" s="98">
        <v>86</v>
      </c>
      <c r="G14" s="110">
        <v>25.92</v>
      </c>
      <c r="H14" s="108" t="s">
        <v>206</v>
      </c>
      <c r="I14" s="108"/>
      <c r="J14" s="110" t="s">
        <v>213</v>
      </c>
      <c r="K14" s="108"/>
      <c r="L14" s="74"/>
      <c r="M14" s="11"/>
      <c r="O14" s="174"/>
      <c r="P14" s="174"/>
    </row>
    <row r="15" spans="1:16" x14ac:dyDescent="0.2">
      <c r="A15" s="216" t="s">
        <v>236</v>
      </c>
      <c r="B15" s="217"/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8"/>
      <c r="O15" s="180"/>
      <c r="P15" s="180"/>
    </row>
    <row r="16" spans="1:16" x14ac:dyDescent="0.2">
      <c r="A16" s="11"/>
      <c r="B16" s="41"/>
      <c r="C16" s="103"/>
      <c r="D16" s="72" t="s">
        <v>110</v>
      </c>
      <c r="E16" s="11"/>
      <c r="F16" s="98">
        <v>87</v>
      </c>
      <c r="G16" s="110"/>
      <c r="H16" s="108"/>
      <c r="I16" s="108"/>
      <c r="J16" s="110" t="s">
        <v>214</v>
      </c>
      <c r="K16" s="108"/>
      <c r="L16" s="74"/>
      <c r="M16" s="11"/>
    </row>
    <row r="17" spans="1:13" x14ac:dyDescent="0.2">
      <c r="A17" s="11"/>
      <c r="B17" s="41"/>
      <c r="C17" s="103"/>
      <c r="D17" s="72" t="s">
        <v>110</v>
      </c>
      <c r="E17" s="11"/>
      <c r="F17" s="98">
        <v>88</v>
      </c>
      <c r="G17" s="110"/>
      <c r="H17" s="108"/>
      <c r="I17" s="108"/>
      <c r="J17" s="110" t="s">
        <v>215</v>
      </c>
      <c r="K17" s="108"/>
      <c r="L17" s="74"/>
      <c r="M17" s="11"/>
    </row>
    <row r="18" spans="1:13" x14ac:dyDescent="0.2">
      <c r="A18" s="168"/>
      <c r="B18" s="45"/>
      <c r="C18" s="136"/>
      <c r="D18" s="31" t="s">
        <v>110</v>
      </c>
      <c r="E18" s="168"/>
      <c r="F18" s="105">
        <v>89</v>
      </c>
      <c r="G18" s="111"/>
      <c r="H18" s="137"/>
      <c r="I18" s="137"/>
      <c r="J18" s="111" t="s">
        <v>216</v>
      </c>
      <c r="K18" s="121"/>
      <c r="L18" s="28"/>
      <c r="M18" s="168"/>
    </row>
    <row r="19" spans="1:13" x14ac:dyDescent="0.2">
      <c r="J19" s="119"/>
    </row>
    <row r="29" spans="1:13" x14ac:dyDescent="0.2">
      <c r="L29" s="120"/>
    </row>
  </sheetData>
  <mergeCells count="4">
    <mergeCell ref="B6:C6"/>
    <mergeCell ref="A4:M4"/>
    <mergeCell ref="F6:G6"/>
    <mergeCell ref="A15:M15"/>
  </mergeCells>
  <phoneticPr fontId="0" type="noConversion"/>
  <printOptions horizontalCentered="1"/>
  <pageMargins left="0.25" right="0.25" top="0.85" bottom="0.5" header="0.5" footer="0.3"/>
  <pageSetup scale="86" orientation="landscape" r:id="rId1"/>
  <headerFooter alignWithMargins="0">
    <oddHeader>&amp;C&amp;"Times New Roman,Regular"SCADA RTU POINT LISTING
&amp;A Points</oddHeader>
    <oddFooter>&amp;L&amp;8&amp;YFile: &amp;F&amp;C&amp;"Times New Roman,Regular"&amp;9Page &amp;P of &amp;N&amp;R&amp;8&amp;Y&amp;D  &amp;T</oddFooter>
  </headerFooter>
  <ignoredErrors>
    <ignoredError sqref="I22:M23 C22:G23 M20:M21 C19:L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Revisions</vt:lpstr>
      <vt:lpstr>Control</vt:lpstr>
      <vt:lpstr>Status</vt:lpstr>
      <vt:lpstr>Analog</vt:lpstr>
      <vt:lpstr>Analog!Print_Area</vt:lpstr>
      <vt:lpstr>Control!Print_Area</vt:lpstr>
      <vt:lpstr>Revisions!Print_Area</vt:lpstr>
      <vt:lpstr>Status!Print_Area</vt:lpstr>
      <vt:lpstr>Analog!Print_Titles</vt:lpstr>
      <vt:lpstr>Control!Print_Titles</vt:lpstr>
      <vt:lpstr>Status!Print_Titles</vt:lpstr>
    </vt:vector>
  </TitlesOfParts>
  <Company>FirstEnergy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E. Nisius</dc:creator>
  <cp:lastModifiedBy>Liska, Michael E (Mike)</cp:lastModifiedBy>
  <cp:lastPrinted>2010-09-22T14:39:35Z</cp:lastPrinted>
  <dcterms:created xsi:type="dcterms:W3CDTF">1997-02-07T15:37:43Z</dcterms:created>
  <dcterms:modified xsi:type="dcterms:W3CDTF">2019-10-15T23:08:25Z</dcterms:modified>
</cp:coreProperties>
</file>