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Z:\Clients\TND\FirstEnr\82568_EtfScadaSupprt\QC\Design\Q4\Gore Junction - PN\15834643 - Add Protocol Translator\1 - Deliverable\QC\"/>
    </mc:Choice>
  </mc:AlternateContent>
  <xr:revisionPtr revIDLastSave="0" documentId="13_ncr:1_{E6D7CD50-25E9-496E-95A9-A47BAC8BB26E}" xr6:coauthVersionLast="43" xr6:coauthVersionMax="43" xr10:uidLastSave="{00000000-0000-0000-0000-000000000000}"/>
  <bookViews>
    <workbookView xWindow="-23148" yWindow="-6972" windowWidth="23256" windowHeight="13176" tabRatio="528" xr2:uid="{00000000-000D-0000-FFFF-FFFF00000000}"/>
  </bookViews>
  <sheets>
    <sheet name="Revisions" sheetId="4" r:id="rId1"/>
    <sheet name="Control" sheetId="2" r:id="rId2"/>
    <sheet name="Status" sheetId="1" r:id="rId3"/>
    <sheet name="Analog" sheetId="7" r:id="rId4"/>
  </sheets>
  <definedNames>
    <definedName name="\a" localSheetId="3">Analog!#REF!</definedName>
    <definedName name="\a" localSheetId="1">Control!#REF!</definedName>
    <definedName name="\a">Status!#REF!</definedName>
    <definedName name="\b" localSheetId="3">Analog!#REF!</definedName>
    <definedName name="\b" localSheetId="1">Control!#REF!</definedName>
    <definedName name="\b">Status!#REF!</definedName>
    <definedName name="\c" localSheetId="3">Analog!#REF!</definedName>
    <definedName name="\c" localSheetId="1">Control!#REF!</definedName>
    <definedName name="\c">Status!#REF!</definedName>
    <definedName name="\d" localSheetId="3">Analog!#REF!</definedName>
    <definedName name="\d" localSheetId="1">Control!#REF!</definedName>
    <definedName name="\d">Status!#REF!</definedName>
    <definedName name="\e" localSheetId="3">Analog!#REF!</definedName>
    <definedName name="\e" localSheetId="1">Control!#REF!</definedName>
    <definedName name="\e">Status!#REF!</definedName>
    <definedName name="\f" localSheetId="3">Analog!#REF!</definedName>
    <definedName name="\f" localSheetId="1">Control!#REF!</definedName>
    <definedName name="\f">Status!#REF!</definedName>
    <definedName name="\g" localSheetId="3">Analog!#REF!</definedName>
    <definedName name="\g" localSheetId="1">Control!#REF!</definedName>
    <definedName name="\g">Status!#REF!</definedName>
    <definedName name="\h" localSheetId="3">Analog!#REF!</definedName>
    <definedName name="\h" localSheetId="1">Control!#REF!</definedName>
    <definedName name="\h">Status!#REF!</definedName>
    <definedName name="\p" localSheetId="3">Analog!#REF!</definedName>
    <definedName name="\p" localSheetId="1">Control!#REF!</definedName>
    <definedName name="\p">Status!#REF!</definedName>
    <definedName name="_Regression_Int" localSheetId="3" hidden="1">1</definedName>
    <definedName name="_Regression_Int" localSheetId="1" hidden="1">1</definedName>
    <definedName name="_Regression_Int" localSheetId="2" hidden="1">1</definedName>
    <definedName name="_Regression_Int">1</definedName>
    <definedName name="ACwvu.All._.Data." localSheetId="0" hidden="1">Revisions!#REF!</definedName>
    <definedName name="ACwvu.Wiring._.Data." localSheetId="0" hidden="1">Revisions!#REF!</definedName>
    <definedName name="ACwvu.XA._.Port._.Data." localSheetId="0" hidden="1">Revisions!#REF!</definedName>
    <definedName name="Cwvu.XA._.Port._.Data." localSheetId="0" hidden="1">Revisions!#REF!</definedName>
    <definedName name="E" localSheetId="3">Analog!#REF!</definedName>
    <definedName name="E" localSheetId="1">Control!#REF!</definedName>
    <definedName name="E">Status!#REF!</definedName>
    <definedName name="G" localSheetId="3">Analog!#REF!</definedName>
    <definedName name="G" localSheetId="1">Control!#REF!</definedName>
    <definedName name="G">Status!#REF!</definedName>
    <definedName name="_xlnm.Print_Area" localSheetId="3">Analog!$A$1:$P$25</definedName>
    <definedName name="_xlnm.Print_Area" localSheetId="1">Control!$A$1:$P$40</definedName>
    <definedName name="_xlnm.Print_Area" localSheetId="0">Revisions!$A$1:$H$39</definedName>
    <definedName name="_xlnm.Print_Area" localSheetId="2">Status!$A$1:$Q$40</definedName>
    <definedName name="Print_Area_MI" localSheetId="3">Analog!#REF!</definedName>
    <definedName name="Print_Area_MI" localSheetId="1">Control!#REF!</definedName>
    <definedName name="Print_Area_MI">Status!#REF!</definedName>
    <definedName name="_xlnm.Print_Titles" localSheetId="3">Analog!$1:$7</definedName>
    <definedName name="_xlnm.Print_Titles" localSheetId="1">Control!$1:$7</definedName>
    <definedName name="_xlnm.Print_Titles" localSheetId="2">Status!$1:$5</definedName>
    <definedName name="Rwvu.Wiring._.Data." localSheetId="0" hidden="1">Revisions!$G:$L</definedName>
    <definedName name="Rwvu.XA._.Port._.Data." localSheetId="0" hidden="1">Revisions!$A:$F</definedName>
    <definedName name="Swvu.All._.Data." localSheetId="0" hidden="1">Revisions!#REF!</definedName>
    <definedName name="Swvu.Wiring._.Data." localSheetId="0" hidden="1">Revisions!#REF!</definedName>
    <definedName name="Swvu.XA._.Port._.Data." localSheetId="0" hidden="1">Revisions!#REF!</definedName>
    <definedName name="wrn.All._.Data." localSheetId="3" hidden="1">{"All Data",#N/A,TRUE,"Control";"All Data",#N/A,TRUE,"Indication";"All Data",#N/A,TRUE,"Analog"}</definedName>
    <definedName name="wrn.All._.Data." localSheetId="0" hidden="1">{"All Data",#N/A,TRUE,"Control";"All Data",#N/A,TRUE,"Indication";"All Data",#N/A,TRUE,"Analog"}</definedName>
    <definedName name="wrn.All._.Data." hidden="1">{"All Data",#N/A,TRUE,"Control";"All Data",#N/A,TRUE,"Indication";"All Data",#N/A,TRUE,"Analog"}</definedName>
    <definedName name="wrn.Wiring._.Data." localSheetId="3" hidden="1">{"Wiring Data",#N/A,TRUE,"Control";"Wiring Data",#N/A,TRUE,"Indication";"Wiring Data",#N/A,TRUE,"Analog"}</definedName>
    <definedName name="wrn.Wiring._.Data." localSheetId="0" hidden="1">{"Wiring Data",#N/A,TRUE,"Control";"Wiring Data",#N/A,TRUE,"Indication";"Wiring Data",#N/A,TRUE,"Analog"}</definedName>
    <definedName name="wrn.Wiring._.Data." hidden="1">{"Wiring Data",#N/A,TRUE,"Control";"Wiring Data",#N/A,TRUE,"Indication";"Wiring Data",#N/A,TRUE,"Analog"}</definedName>
    <definedName name="wrn.XA._.Port._.Data." localSheetId="3" hidden="1">{"XA Port Data",#N/A,TRUE,"Control";"XA Port Data",#N/A,TRUE,"Indication";"XA Port Data",#N/A,TRUE,"Analog"}</definedName>
    <definedName name="wrn.XA._.Port._.Data." localSheetId="0" hidden="1">{"XA Port Data",#N/A,TRUE,"Control";"XA Port Data",#N/A,TRUE,"Indication";"XA Port Data",#N/A,TRUE,"Analog"}</definedName>
    <definedName name="wrn.XA._.Port._.Data." hidden="1">{"XA Port Data",#N/A,TRUE,"Control";"XA Port Data",#N/A,TRUE,"Indication";"XA Port Data",#N/A,TRUE,"Analog"}</definedName>
    <definedName name="wvu.All._.Data." localSheetId="0" hidden="1">{TRUE,TRUE,-2.75,-17,772.5,492.75,FALSE,TRUE,TRUE,TRUE,0,1,#N/A,1,3,16.140625,2,3,FALSE,TRUE,3,TRUE,1,TRUE,100,"Swvu.All._.Data.","ACwvu.All._.Data.",#N/A,FALSE,FALSE,0.5,0.5,1,0.6,2,"&amp;CSCADA RTU POINT LISTING
All Data
&amp;A Points","&amp;L&amp;8&amp;YFile: &amp;F&amp;C&amp;9Page &amp;P&amp;R&amp;9&amp;D  &amp;T",TRUE,FALSE,FALSE,FALSE,1,100,#N/A,#N/A,FALSE,"=R1:R2",#N/A,#N/A,FALSE,FALSE,FALSE,1,600,600,FALSE,FALSE,TRUE,TRUE,TRUE}</definedName>
    <definedName name="wvu.Wiring._.Data." localSheetId="0" hidden="1">{TRUE,TRUE,-2.75,-17,772.5,492.75,FALSE,TRUE,TRUE,TRUE,0,1,#N/A,1,3,22.09375,2,3,FALSE,TRUE,3,TRUE,1,TRUE,100,"Swvu.Wiring._.Data.","ACwvu.Wiring._.Data.",#N/A,FALSE,FALSE,0.5,0.5,1,0.6,1,"&amp;CSCADA RTU POINT LISTING
Wiring Data
&amp;A Points","&amp;L&amp;8&amp;YFile: &amp;F&amp;C&amp;9Page &amp;P&amp;R&amp;9&amp;D  &amp;T",TRUE,FALSE,FALSE,FALSE,1,100,#N/A,#N/A,FALSE,"=R1:R2","Rwvu.Wiring._.Data.",#N/A,FALSE,FALSE,FALSE,1,600,600,FALSE,FALSE,TRUE,TRUE,TRUE}</definedName>
    <definedName name="wvu.XA._.Port._.Data." localSheetId="0" hidden="1">{TRUE,TRUE,-2.75,-17,772.5,492.75,FALSE,TRUE,TRUE,TRUE,0,1,#N/A,1,3,22.515625,2,3,FALSE,TRUE,3,TRUE,1,TRUE,100,"Swvu.XA._.Port._.Data.","ACwvu.XA._.Port._.Data.",#N/A,FALSE,FALSE,0.5,0.5,1,0.6,1,"&amp;CSCADA RTU POINT LISTING
XA Port Data
&amp;A Points","&amp;L&amp;8&amp;YFile: &amp;F&amp;C&amp;9Page &amp;P&amp;R&amp;9&amp;D  &amp;T",TRUE,FALSE,FALSE,FALSE,1,100,#N/A,#N/A,FALSE,"=R1:R2","Rwvu.XA._.Port._.Data.","Cwvu.XA._.Port._.Data.",FALSE,FALSE,FALSE,1,600,600,FALSE,FALSE,TRUE,TRUE,TRUE}</definedName>
    <definedName name="Z_998BC16F_5DE6_11D2_9CE2_0080C78B0BBC_.wvu.PrintTitles" localSheetId="0" hidden="1">Revisions!$1:$4</definedName>
    <definedName name="Z_998BC173_5DE6_11D2_9CE2_0080C78B0BBC_.wvu.Cols" localSheetId="0" hidden="1">Revisions!$G:$L</definedName>
    <definedName name="Z_998BC173_5DE6_11D2_9CE2_0080C78B0BBC_.wvu.PrintTitles" localSheetId="0" hidden="1">Revisions!$1:$4</definedName>
    <definedName name="Z_998BC177_5DE6_11D2_9CE2_0080C78B0BBC_.wvu.Cols" localSheetId="0" hidden="1">Revisions!$A:$F</definedName>
    <definedName name="Z_998BC177_5DE6_11D2_9CE2_0080C78B0BBC_.wvu.PrintTitles" localSheetId="0" hidden="1">Revisions!$1:$4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2" l="1"/>
  <c r="C1" i="7" l="1"/>
  <c r="C1" i="1"/>
  <c r="C1" i="2"/>
  <c r="A4" i="7" l="1"/>
  <c r="A4" i="1"/>
  <c r="B4" i="2"/>
</calcChain>
</file>

<file path=xl/sharedStrings.xml><?xml version="1.0" encoding="utf-8"?>
<sst xmlns="http://schemas.openxmlformats.org/spreadsheetml/2006/main" count="738" uniqueCount="246">
  <si>
    <t xml:space="preserve"> </t>
  </si>
  <si>
    <t>1</t>
  </si>
  <si>
    <t>10</t>
  </si>
  <si>
    <t>11</t>
  </si>
  <si>
    <t>12</t>
  </si>
  <si>
    <t>13</t>
  </si>
  <si>
    <t>14</t>
  </si>
  <si>
    <t>15</t>
  </si>
  <si>
    <t>30</t>
  </si>
  <si>
    <t>Pt.</t>
  </si>
  <si>
    <t>RTU Type:</t>
  </si>
  <si>
    <t>Date</t>
  </si>
  <si>
    <t>Description</t>
  </si>
  <si>
    <t>Rev. By</t>
  </si>
  <si>
    <t>Update:</t>
  </si>
  <si>
    <t>Own</t>
  </si>
  <si>
    <t>RTU</t>
  </si>
  <si>
    <t xml:space="preserve">            Destination            </t>
  </si>
  <si>
    <t>Protocol</t>
  </si>
  <si>
    <t>A</t>
  </si>
  <si>
    <t>Function</t>
  </si>
  <si>
    <t>EMS Information</t>
  </si>
  <si>
    <t>PLC Information</t>
  </si>
  <si>
    <t>RTU Information</t>
  </si>
  <si>
    <t>Comments</t>
  </si>
  <si>
    <t>Rev</t>
  </si>
  <si>
    <t>Point Description</t>
  </si>
  <si>
    <t xml:space="preserve">Processor Type: </t>
  </si>
  <si>
    <t xml:space="preserve">Processor Memory: </t>
  </si>
  <si>
    <t xml:space="preserve">Power Supply: </t>
  </si>
  <si>
    <t xml:space="preserve">Rack Size: </t>
  </si>
  <si>
    <t xml:space="preserve">Spare Slots: </t>
  </si>
  <si>
    <t xml:space="preserve">Concept Software Rev: </t>
  </si>
  <si>
    <t xml:space="preserve">RTU Type: </t>
  </si>
  <si>
    <t xml:space="preserve">Powered At: </t>
  </si>
  <si>
    <t xml:space="preserve">Channel: </t>
  </si>
  <si>
    <t xml:space="preserve">Address: </t>
  </si>
  <si>
    <t>-</t>
  </si>
  <si>
    <t xml:space="preserve">RTU Name: </t>
  </si>
  <si>
    <t xml:space="preserve">Peripherals: </t>
  </si>
  <si>
    <t xml:space="preserve">FEP: </t>
  </si>
  <si>
    <t>kV</t>
  </si>
  <si>
    <t>T. Belshe (BMcD)</t>
  </si>
  <si>
    <t>Seq.</t>
  </si>
  <si>
    <t>Type</t>
  </si>
  <si>
    <t>AI</t>
  </si>
  <si>
    <t>Size:</t>
  </si>
  <si>
    <t>Panel</t>
  </si>
  <si>
    <t>5</t>
  </si>
  <si>
    <t>ASE SPT Physical Communication Ports</t>
  </si>
  <si>
    <t>Communication</t>
  </si>
  <si>
    <t xml:space="preserve"> Port</t>
  </si>
  <si>
    <t>Local Addr</t>
  </si>
  <si>
    <t>Remote Addr</t>
  </si>
  <si>
    <t>Communication Circuit</t>
  </si>
  <si>
    <t>Port 1:</t>
  </si>
  <si>
    <t>DNP</t>
  </si>
  <si>
    <t>Port 2:</t>
  </si>
  <si>
    <t>Not used</t>
  </si>
  <si>
    <t>Port 3:</t>
  </si>
  <si>
    <t>RTU, 1200 baud</t>
  </si>
  <si>
    <t>RS232/Modem</t>
  </si>
  <si>
    <t>Port 4:</t>
  </si>
  <si>
    <t>SPT COMM FAIL</t>
  </si>
  <si>
    <t>NM/ALM</t>
  </si>
  <si>
    <t>SPT INTERNAL INDICATION</t>
  </si>
  <si>
    <t>DNP to EMS</t>
  </si>
  <si>
    <t>Pt</t>
  </si>
  <si>
    <t>C</t>
  </si>
  <si>
    <t>0</t>
  </si>
  <si>
    <t>2</t>
  </si>
  <si>
    <t>3</t>
  </si>
  <si>
    <t>4</t>
  </si>
  <si>
    <t>6</t>
  </si>
  <si>
    <t>7</t>
  </si>
  <si>
    <t>8</t>
  </si>
  <si>
    <t>9</t>
  </si>
  <si>
    <t>DNP TO EMS</t>
  </si>
  <si>
    <t>I</t>
  </si>
  <si>
    <t>16</t>
  </si>
  <si>
    <t>28</t>
  </si>
  <si>
    <t>C &amp; I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</si>
  <si>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</si>
  <si>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</si>
  <si>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</si>
  <si>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</si>
  <si>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</si>
  <si>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</si>
  <si>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</si>
  <si>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</si>
  <si>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</si>
  <si>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</si>
  <si>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</si>
  <si>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</si>
  <si>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31</t>
  </si>
  <si>
    <t>32</t>
  </si>
  <si>
    <t xml:space="preserve">Pt. </t>
  </si>
  <si>
    <t>New pt</t>
  </si>
  <si>
    <t>GORE_JCT</t>
  </si>
  <si>
    <t>MPLS</t>
  </si>
  <si>
    <t>CDC2</t>
  </si>
  <si>
    <t>RF7</t>
  </si>
  <si>
    <t>Local/Remote Switch - Status</t>
  </si>
  <si>
    <t>S4</t>
  </si>
  <si>
    <t>J2</t>
  </si>
  <si>
    <t>C1</t>
  </si>
  <si>
    <t>TB-1</t>
  </si>
  <si>
    <t>DC Over/Under Voltage</t>
  </si>
  <si>
    <t>Station Power</t>
  </si>
  <si>
    <t>Spare</t>
  </si>
  <si>
    <t>Rolling Mead.Primary Relay Inop</t>
  </si>
  <si>
    <t>Rolling Mead.115 kV MOABS (Open)</t>
  </si>
  <si>
    <t>Rolling Mead.115 kV MOABS(Close)</t>
  </si>
  <si>
    <t>115 kV CB Breaker Failure</t>
  </si>
  <si>
    <t>115 Fairv.E Break Fail Cutoff Sw</t>
  </si>
  <si>
    <t>S3</t>
  </si>
  <si>
    <t>TB-2</t>
  </si>
  <si>
    <t>115 ES-GG Breaker Fail Cutoff Sw</t>
  </si>
  <si>
    <t>Fair.East 115 kV CB Critical</t>
  </si>
  <si>
    <t>Fair.East 115 kV CB Non-Critical</t>
  </si>
  <si>
    <t>ES-GG 115 kV CB Critical</t>
  </si>
  <si>
    <t>ES-GG 115 kV CB Non-Critical</t>
  </si>
  <si>
    <t>115 kV CB Low SF-6 Gas</t>
  </si>
  <si>
    <t>Trip Circuit Monitor</t>
  </si>
  <si>
    <t>Fairview East 115 kV CB</t>
  </si>
  <si>
    <t>S2</t>
  </si>
  <si>
    <t>J1</t>
  </si>
  <si>
    <t>C2</t>
  </si>
  <si>
    <t>Erie S.-Green Garden 115 kV CB</t>
  </si>
  <si>
    <t>Relay Failure</t>
  </si>
  <si>
    <t>Carrier Failure</t>
  </si>
  <si>
    <t>Relay Communications Reset</t>
  </si>
  <si>
    <t>S1</t>
  </si>
  <si>
    <t>6-7</t>
  </si>
  <si>
    <t>CDC2 to RTU</t>
  </si>
  <si>
    <t>Seq No.</t>
  </si>
  <si>
    <t>STA Bit</t>
  </si>
  <si>
    <t>Card Sw</t>
  </si>
  <si>
    <t>Card Conn</t>
  </si>
  <si>
    <t>Wall Pos</t>
  </si>
  <si>
    <t>Term Strip</t>
  </si>
  <si>
    <t>Term No.</t>
  </si>
  <si>
    <t>1-2</t>
  </si>
  <si>
    <t>4-5</t>
  </si>
  <si>
    <t>9-10</t>
  </si>
  <si>
    <t>11-12</t>
  </si>
  <si>
    <t>14-15</t>
  </si>
  <si>
    <t>16-17</t>
  </si>
  <si>
    <t>19-20</t>
  </si>
  <si>
    <t>0/8</t>
  </si>
  <si>
    <t>1/9</t>
  </si>
  <si>
    <t>2/10</t>
  </si>
  <si>
    <t>3/11</t>
  </si>
  <si>
    <t>4/12</t>
  </si>
  <si>
    <t>5/13</t>
  </si>
  <si>
    <t>6/14</t>
  </si>
  <si>
    <t>7/15</t>
  </si>
  <si>
    <t>OP/CL</t>
  </si>
  <si>
    <t>CL/OP</t>
  </si>
  <si>
    <t>Erie S.-Green Gardn 115 kV CB</t>
  </si>
  <si>
    <t>J3</t>
  </si>
  <si>
    <t>B1</t>
  </si>
  <si>
    <t>K0</t>
  </si>
  <si>
    <t>TB1</t>
  </si>
  <si>
    <t>TB2</t>
  </si>
  <si>
    <t>Rolling Meadows 115 kV MOABS</t>
  </si>
  <si>
    <t>K1</t>
  </si>
  <si>
    <t>K2</t>
  </si>
  <si>
    <t>K3</t>
  </si>
  <si>
    <t>K4</t>
  </si>
  <si>
    <t>K5</t>
  </si>
  <si>
    <t>K6</t>
  </si>
  <si>
    <t>K7</t>
  </si>
  <si>
    <t>B2</t>
  </si>
  <si>
    <t>0A</t>
  </si>
  <si>
    <t>0B</t>
  </si>
  <si>
    <t>0C</t>
  </si>
  <si>
    <t>0D</t>
  </si>
  <si>
    <t>0E</t>
  </si>
  <si>
    <t>0F</t>
  </si>
  <si>
    <t>Basket Card Digital Output Driver</t>
  </si>
  <si>
    <t>Card Loc</t>
  </si>
  <si>
    <t>Seq No</t>
  </si>
  <si>
    <t>Wall Pos.</t>
  </si>
  <si>
    <t>Relay</t>
  </si>
  <si>
    <t>Close Relay</t>
  </si>
  <si>
    <t>Trip Relay</t>
  </si>
  <si>
    <t>Terminal Numbers</t>
  </si>
  <si>
    <t>Wall Card Relay Output</t>
  </si>
  <si>
    <t>2-6</t>
  </si>
  <si>
    <t>8-12</t>
  </si>
  <si>
    <t>14-18</t>
  </si>
  <si>
    <t>44-48</t>
  </si>
  <si>
    <t>20-24</t>
  </si>
  <si>
    <t>26-30</t>
  </si>
  <si>
    <t>32-36</t>
  </si>
  <si>
    <t>38-42</t>
  </si>
  <si>
    <t>Points in RTU not mapped to EMS</t>
  </si>
  <si>
    <t>115</t>
  </si>
  <si>
    <t>CDC 44-550 with ASE Protocol Translator</t>
  </si>
  <si>
    <t>115 kV Bus</t>
  </si>
  <si>
    <t>V</t>
  </si>
  <si>
    <t>A1</t>
  </si>
  <si>
    <t>Fairview East 115 kV</t>
  </si>
  <si>
    <t>MW</t>
  </si>
  <si>
    <t>MVAR</t>
  </si>
  <si>
    <t>Erie S.-Green Garden 115 kV</t>
  </si>
  <si>
    <t>Rolling Meadows 115 kV</t>
  </si>
  <si>
    <t>8A</t>
  </si>
  <si>
    <t>Fairview E 115 Fault Distance</t>
  </si>
  <si>
    <t>MILE</t>
  </si>
  <si>
    <t>A2</t>
  </si>
  <si>
    <t>8B</t>
  </si>
  <si>
    <t>Erie S-GG  115 Fault Distance</t>
  </si>
  <si>
    <t>8C</t>
  </si>
  <si>
    <t>8D</t>
  </si>
  <si>
    <t>8E</t>
  </si>
  <si>
    <t>8F</t>
  </si>
  <si>
    <t>Scan</t>
  </si>
  <si>
    <t>Basket Card Analog Input Mux</t>
  </si>
  <si>
    <t>Wall Card Analog Filter</t>
  </si>
  <si>
    <t>CKT No.</t>
  </si>
  <si>
    <t>Spare "Full Scale" point upon project completion</t>
  </si>
  <si>
    <t>Spare "Zero Scale" point upon project completion</t>
  </si>
  <si>
    <t>20289</t>
  </si>
  <si>
    <t>FE EAST EMS 38400 Baud</t>
  </si>
  <si>
    <t>Converted to Excel format. RTU being converted to DNP and cutover to MPLS, updated baud rate and FEP/CH (old FEP/CH JF2 CH018). Discrepancies from existing pt list to EMS were updated to match EMS and highlighted in red. WO#15834643  Scores I.D.103413. Reviewed by H. Riley/BMcD</t>
  </si>
  <si>
    <t>LOC/REM</t>
  </si>
  <si>
    <t>OFF/ON</t>
  </si>
  <si>
    <t>CLOSE</t>
  </si>
  <si>
    <t>OPEN</t>
  </si>
  <si>
    <t>AL</t>
  </si>
  <si>
    <t>NM</t>
  </si>
  <si>
    <t xml:space="preserve">Location: </t>
  </si>
  <si>
    <t>4902 Old Zuck Road, Erie, PA 16506-4966</t>
  </si>
  <si>
    <t>Gore Junction 115kV Substation (PN)</t>
  </si>
  <si>
    <t>Phone:</t>
  </si>
  <si>
    <t>Latitude:</t>
  </si>
  <si>
    <t>Longitude:</t>
  </si>
  <si>
    <t>Location:</t>
  </si>
  <si>
    <t>DC System Ground Detect</t>
  </si>
  <si>
    <t>B</t>
  </si>
  <si>
    <t xml:space="preserve">Updated to add DC GND Detect for the Battery Charger replacement occuring with the MPLS project in rev A. WO#15834643 Scores ID 103413. </t>
  </si>
  <si>
    <t>H. Riley (BMcD)</t>
  </si>
  <si>
    <t>M.Smith/BMcD</t>
  </si>
  <si>
    <t>Created config. Config: Gore Junction ASE SPT CDC2 DNP Rev A.xml, WO#15834643 Scores ID 103413.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</si>
</sst>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4" x14ac:knownFonts="1">
    <font>
      <sz val="12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8"/>
      <name val="Helv"/>
    </font>
    <font>
      <sz val="48"/>
      <name val="Times New Roman"/>
      <family val="1"/>
    </font>
    <font>
      <b/>
      <sz val="28"/>
      <name val="Times New Roman"/>
      <family val="1"/>
    </font>
    <font>
      <strike/>
      <sz val="9"/>
      <name val="Times New Roman"/>
      <family val="1"/>
    </font>
    <font>
      <sz val="11"/>
      <name val="Calibri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3">
    <xf numFmtId="0" fontId="0" fillId="0" borderId="0" xfId="0"/>
    <xf numFmtId="0" fontId="3" fillId="0" borderId="0" xfId="1" applyFont="1"/>
    <xf numFmtId="0" fontId="4" fillId="0" borderId="1" xfId="1" applyFont="1" applyBorder="1" applyAlignment="1">
      <alignment horizontal="centerContinuous"/>
    </xf>
    <xf numFmtId="0" fontId="3" fillId="0" borderId="2" xfId="1" applyFont="1" applyBorder="1" applyAlignment="1">
      <alignment horizontal="centerContinuous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49" fontId="3" fillId="0" borderId="6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right"/>
    </xf>
    <xf numFmtId="49" fontId="3" fillId="0" borderId="7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0" xfId="1" applyNumberFormat="1" applyFont="1"/>
    <xf numFmtId="49" fontId="3" fillId="0" borderId="12" xfId="0" applyNumberFormat="1" applyFont="1" applyBorder="1" applyAlignment="1">
      <alignment horizontal="left"/>
    </xf>
    <xf numFmtId="49" fontId="3" fillId="0" borderId="8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6" fillId="0" borderId="0" xfId="1" applyNumberFormat="1" applyFont="1"/>
    <xf numFmtId="49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164" fontId="3" fillId="0" borderId="16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left"/>
    </xf>
    <xf numFmtId="49" fontId="3" fillId="0" borderId="18" xfId="0" applyNumberFormat="1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left"/>
    </xf>
    <xf numFmtId="0" fontId="6" fillId="0" borderId="0" xfId="1" applyFont="1" applyAlignment="1">
      <alignment horizontal="center"/>
    </xf>
    <xf numFmtId="49" fontId="3" fillId="0" borderId="14" xfId="0" applyNumberFormat="1" applyFont="1" applyBorder="1"/>
    <xf numFmtId="49" fontId="3" fillId="0" borderId="11" xfId="0" applyNumberFormat="1" applyFont="1" applyBorder="1"/>
    <xf numFmtId="49" fontId="3" fillId="0" borderId="19" xfId="0" applyNumberFormat="1" applyFont="1" applyBorder="1"/>
    <xf numFmtId="49" fontId="3" fillId="0" borderId="20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3" fillId="0" borderId="21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"/>
    </xf>
    <xf numFmtId="49" fontId="3" fillId="0" borderId="24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3" fillId="0" borderId="25" xfId="1" applyNumberFormat="1" applyFont="1" applyBorder="1" applyAlignment="1">
      <alignment horizontal="left" wrapText="1"/>
    </xf>
    <xf numFmtId="49" fontId="3" fillId="0" borderId="26" xfId="1" applyNumberFormat="1" applyFont="1" applyBorder="1" applyAlignment="1">
      <alignment horizontal="center"/>
    </xf>
    <xf numFmtId="49" fontId="3" fillId="0" borderId="27" xfId="1" applyNumberFormat="1" applyFont="1" applyBorder="1" applyAlignment="1">
      <alignment horizontal="left" wrapText="1"/>
    </xf>
    <xf numFmtId="49" fontId="3" fillId="0" borderId="22" xfId="1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33" xfId="0" applyNumberFormat="1" applyFont="1" applyBorder="1" applyAlignment="1">
      <alignment horizontal="center"/>
    </xf>
    <xf numFmtId="49" fontId="3" fillId="0" borderId="37" xfId="0" applyNumberFormat="1" applyFont="1" applyBorder="1" applyAlignment="1">
      <alignment horizontal="center"/>
    </xf>
    <xf numFmtId="49" fontId="3" fillId="0" borderId="34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center"/>
    </xf>
    <xf numFmtId="49" fontId="3" fillId="0" borderId="14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horizontal="center" wrapText="1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4" fontId="3" fillId="0" borderId="16" xfId="1" quotePrefix="1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0" fontId="9" fillId="0" borderId="0" xfId="1" applyFont="1"/>
    <xf numFmtId="0" fontId="3" fillId="0" borderId="0" xfId="1" applyFont="1" applyAlignment="1">
      <alignment vertical="top" wrapText="1"/>
    </xf>
    <xf numFmtId="49" fontId="3" fillId="0" borderId="12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6" fillId="0" borderId="0" xfId="1" applyNumberFormat="1" applyFont="1" applyAlignment="1">
      <alignment wrapText="1"/>
    </xf>
    <xf numFmtId="164" fontId="3" fillId="0" borderId="0" xfId="1" quotePrefix="1" applyNumberFormat="1" applyFont="1" applyAlignment="1">
      <alignment horizontal="center"/>
    </xf>
    <xf numFmtId="0" fontId="3" fillId="0" borderId="0" xfId="1" quotePrefix="1" applyFont="1" applyAlignment="1">
      <alignment wrapText="1"/>
    </xf>
    <xf numFmtId="49" fontId="3" fillId="0" borderId="17" xfId="0" applyNumberFormat="1" applyFont="1" applyBorder="1" applyAlignment="1">
      <alignment horizontal="center"/>
    </xf>
    <xf numFmtId="49" fontId="3" fillId="0" borderId="6" xfId="0" applyNumberFormat="1" applyFont="1" applyBorder="1"/>
    <xf numFmtId="49" fontId="3" fillId="0" borderId="40" xfId="0" applyNumberFormat="1" applyFont="1" applyBorder="1" applyAlignment="1">
      <alignment horizontal="center"/>
    </xf>
    <xf numFmtId="49" fontId="3" fillId="0" borderId="30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49" fontId="3" fillId="0" borderId="10" xfId="0" applyNumberFormat="1" applyFont="1" applyBorder="1"/>
    <xf numFmtId="0" fontId="3" fillId="0" borderId="10" xfId="0" applyFont="1" applyBorder="1"/>
    <xf numFmtId="0" fontId="3" fillId="0" borderId="10" xfId="0" quotePrefix="1" applyFont="1" applyBorder="1"/>
    <xf numFmtId="0" fontId="3" fillId="0" borderId="11" xfId="0" quotePrefix="1" applyFont="1" applyBorder="1"/>
    <xf numFmtId="49" fontId="6" fillId="0" borderId="14" xfId="0" applyNumberFormat="1" applyFont="1" applyBorder="1"/>
    <xf numFmtId="49" fontId="6" fillId="0" borderId="35" xfId="0" applyNumberFormat="1" applyFont="1" applyBorder="1" applyAlignment="1">
      <alignment horizontal="left"/>
    </xf>
    <xf numFmtId="49" fontId="6" fillId="0" borderId="35" xfId="0" applyNumberFormat="1" applyFont="1" applyBorder="1"/>
    <xf numFmtId="0" fontId="3" fillId="0" borderId="13" xfId="0" applyFont="1" applyBorder="1"/>
    <xf numFmtId="0" fontId="3" fillId="0" borderId="15" xfId="0" applyFont="1" applyBorder="1"/>
    <xf numFmtId="49" fontId="3" fillId="0" borderId="7" xfId="0" applyNumberFormat="1" applyFont="1" applyBorder="1"/>
    <xf numFmtId="49" fontId="3" fillId="0" borderId="18" xfId="0" applyNumberFormat="1" applyFont="1" applyBorder="1"/>
    <xf numFmtId="49" fontId="3" fillId="0" borderId="44" xfId="0" applyNumberFormat="1" applyFont="1" applyBorder="1"/>
    <xf numFmtId="49" fontId="3" fillId="0" borderId="45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/>
    <xf numFmtId="0" fontId="3" fillId="0" borderId="25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49" fontId="3" fillId="0" borderId="9" xfId="0" applyNumberFormat="1" applyFont="1" applyBorder="1"/>
    <xf numFmtId="0" fontId="3" fillId="0" borderId="14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49" fontId="3" fillId="0" borderId="47" xfId="0" applyNumberFormat="1" applyFont="1" applyBorder="1" applyAlignment="1">
      <alignment horizontal="center"/>
    </xf>
    <xf numFmtId="0" fontId="3" fillId="0" borderId="5" xfId="0" applyFont="1" applyBorder="1"/>
    <xf numFmtId="0" fontId="6" fillId="2" borderId="0" xfId="1" applyFont="1" applyFill="1" applyAlignment="1">
      <alignment horizontal="center"/>
    </xf>
    <xf numFmtId="0" fontId="13" fillId="2" borderId="0" xfId="0" applyFont="1" applyFill="1"/>
    <xf numFmtId="0" fontId="6" fillId="2" borderId="6" xfId="1" applyFont="1" applyFill="1" applyBorder="1" applyAlignment="1">
      <alignment horizontal="center"/>
    </xf>
    <xf numFmtId="49" fontId="6" fillId="2" borderId="6" xfId="1" applyNumberFormat="1" applyFont="1" applyFill="1" applyBorder="1" applyAlignment="1">
      <alignment horizontal="center"/>
    </xf>
    <xf numFmtId="49" fontId="7" fillId="2" borderId="0" xfId="1" applyNumberFormat="1" applyFont="1" applyFill="1" applyAlignment="1">
      <alignment horizontal="center"/>
    </xf>
    <xf numFmtId="49" fontId="7" fillId="2" borderId="0" xfId="1" applyNumberFormat="1" applyFont="1" applyFill="1"/>
    <xf numFmtId="0" fontId="3" fillId="2" borderId="48" xfId="1" applyFont="1" applyFill="1" applyBorder="1" applyAlignment="1">
      <alignment horizontal="center"/>
    </xf>
    <xf numFmtId="49" fontId="3" fillId="2" borderId="48" xfId="1" applyNumberFormat="1" applyFont="1" applyFill="1" applyBorder="1" applyAlignment="1">
      <alignment horizontal="center"/>
    </xf>
    <xf numFmtId="49" fontId="3" fillId="2" borderId="0" xfId="1" applyNumberFormat="1" applyFont="1" applyFill="1" applyAlignment="1">
      <alignment horizontal="center"/>
    </xf>
    <xf numFmtId="49" fontId="3" fillId="2" borderId="0" xfId="1" applyNumberFormat="1" applyFont="1" applyFill="1"/>
    <xf numFmtId="0" fontId="3" fillId="2" borderId="49" xfId="1" applyFont="1" applyFill="1" applyBorder="1" applyAlignment="1">
      <alignment horizontal="center"/>
    </xf>
    <xf numFmtId="49" fontId="3" fillId="2" borderId="49" xfId="1" quotePrefix="1" applyNumberFormat="1" applyFont="1" applyFill="1" applyBorder="1" applyAlignment="1">
      <alignment horizontal="center"/>
    </xf>
    <xf numFmtId="49" fontId="3" fillId="2" borderId="49" xfId="1" quotePrefix="1" applyNumberFormat="1" applyFont="1" applyFill="1" applyBorder="1" applyAlignment="1">
      <alignment horizontal="left"/>
    </xf>
    <xf numFmtId="0" fontId="3" fillId="2" borderId="49" xfId="1" applyFont="1" applyFill="1" applyBorder="1" applyAlignment="1">
      <alignment horizontal="left"/>
    </xf>
    <xf numFmtId="49" fontId="3" fillId="2" borderId="24" xfId="1" applyNumberFormat="1" applyFont="1" applyFill="1" applyBorder="1" applyAlignment="1">
      <alignment horizontal="center"/>
    </xf>
    <xf numFmtId="164" fontId="3" fillId="2" borderId="16" xfId="1" applyNumberFormat="1" applyFont="1" applyFill="1" applyBorder="1" applyAlignment="1">
      <alignment horizontal="center"/>
    </xf>
    <xf numFmtId="49" fontId="3" fillId="2" borderId="25" xfId="1" applyNumberFormat="1" applyFont="1" applyFill="1" applyBorder="1" applyAlignment="1">
      <alignment horizontal="left" wrapText="1"/>
    </xf>
    <xf numFmtId="49" fontId="3" fillId="2" borderId="26" xfId="1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0" borderId="43" xfId="0" quotePrefix="1" applyNumberFormat="1" applyFont="1" applyBorder="1" applyAlignment="1">
      <alignment horizontal="center"/>
    </xf>
    <xf numFmtId="49" fontId="3" fillId="0" borderId="7" xfId="0" quotePrefix="1" applyNumberFormat="1" applyFont="1" applyBorder="1" applyAlignment="1">
      <alignment horizontal="center"/>
    </xf>
    <xf numFmtId="49" fontId="3" fillId="0" borderId="18" xfId="0" quotePrefix="1" applyNumberFormat="1" applyFont="1" applyBorder="1" applyAlignment="1">
      <alignment horizontal="center"/>
    </xf>
    <xf numFmtId="49" fontId="3" fillId="0" borderId="36" xfId="0" quotePrefix="1" applyNumberFormat="1" applyFont="1" applyBorder="1" applyAlignment="1">
      <alignment horizontal="center"/>
    </xf>
    <xf numFmtId="49" fontId="3" fillId="0" borderId="16" xfId="0" quotePrefix="1" applyNumberFormat="1" applyFont="1" applyBorder="1" applyAlignment="1">
      <alignment horizontal="center"/>
    </xf>
    <xf numFmtId="49" fontId="3" fillId="0" borderId="42" xfId="0" quotePrefix="1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1" xfId="0" applyFont="1" applyBorder="1"/>
    <xf numFmtId="49" fontId="3" fillId="2" borderId="15" xfId="0" applyNumberFormat="1" applyFont="1" applyFill="1" applyBorder="1" applyAlignment="1">
      <alignment horizontal="left"/>
    </xf>
    <xf numFmtId="0" fontId="12" fillId="2" borderId="0" xfId="0" applyFont="1" applyFill="1"/>
    <xf numFmtId="49" fontId="3" fillId="0" borderId="14" xfId="0" applyNumberFormat="1" applyFont="1" applyBorder="1" applyAlignment="1">
      <alignment horizontal="left"/>
    </xf>
    <xf numFmtId="49" fontId="3" fillId="0" borderId="17" xfId="0" applyNumberFormat="1" applyFont="1" applyBorder="1"/>
    <xf numFmtId="0" fontId="3" fillId="0" borderId="6" xfId="0" applyFont="1" applyBorder="1" applyAlignment="1">
      <alignment wrapText="1"/>
    </xf>
    <xf numFmtId="0" fontId="3" fillId="0" borderId="39" xfId="0" applyFont="1" applyBorder="1" applyAlignment="1">
      <alignment horizontal="center"/>
    </xf>
    <xf numFmtId="49" fontId="3" fillId="0" borderId="20" xfId="0" applyNumberFormat="1" applyFont="1" applyBorder="1"/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/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/>
    <xf numFmtId="0" fontId="3" fillId="0" borderId="20" xfId="0" applyFont="1" applyBorder="1" applyAlignment="1">
      <alignment wrapText="1"/>
    </xf>
    <xf numFmtId="49" fontId="3" fillId="2" borderId="9" xfId="0" applyNumberFormat="1" applyFont="1" applyFill="1" applyBorder="1" applyAlignment="1">
      <alignment horizontal="center"/>
    </xf>
    <xf numFmtId="49" fontId="3" fillId="0" borderId="15" xfId="0" applyNumberFormat="1" applyFont="1" applyBorder="1" applyAlignment="1">
      <alignment horizontal="center" wrapText="1"/>
    </xf>
    <xf numFmtId="49" fontId="3" fillId="0" borderId="1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43" xfId="0" applyNumberFormat="1" applyFont="1" applyBorder="1" applyAlignment="1">
      <alignment horizontal="center"/>
    </xf>
    <xf numFmtId="49" fontId="3" fillId="0" borderId="22" xfId="0" applyNumberFormat="1" applyFont="1" applyBorder="1" applyAlignment="1">
      <alignment wrapText="1"/>
    </xf>
    <xf numFmtId="49" fontId="3" fillId="0" borderId="45" xfId="0" quotePrefix="1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9" fontId="3" fillId="0" borderId="9" xfId="0" quotePrefix="1" applyNumberFormat="1" applyFont="1" applyBorder="1" applyAlignment="1">
      <alignment horizontal="center"/>
    </xf>
    <xf numFmtId="49" fontId="3" fillId="0" borderId="15" xfId="0" applyNumberFormat="1" applyFont="1" applyBorder="1"/>
    <xf numFmtId="49" fontId="3" fillId="0" borderId="0" xfId="0" quotePrefix="1" applyNumberFormat="1" applyFont="1" applyAlignment="1">
      <alignment horizontal="center"/>
    </xf>
    <xf numFmtId="49" fontId="3" fillId="0" borderId="12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11" xfId="0" quotePrefix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49" fontId="3" fillId="2" borderId="13" xfId="0" applyNumberFormat="1" applyFont="1" applyFill="1" applyBorder="1" applyAlignment="1">
      <alignment horizontal="left"/>
    </xf>
    <xf numFmtId="49" fontId="3" fillId="2" borderId="14" xfId="0" applyNumberFormat="1" applyFont="1" applyFill="1" applyBorder="1"/>
    <xf numFmtId="49" fontId="3" fillId="2" borderId="10" xfId="0" applyNumberFormat="1" applyFont="1" applyFill="1" applyBorder="1"/>
    <xf numFmtId="0" fontId="3" fillId="0" borderId="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9" fontId="3" fillId="0" borderId="55" xfId="0" applyNumberFormat="1" applyFont="1" applyBorder="1" applyAlignment="1">
      <alignment horizontal="center"/>
    </xf>
    <xf numFmtId="49" fontId="3" fillId="2" borderId="34" xfId="0" applyNumberFormat="1" applyFont="1" applyFill="1" applyBorder="1" applyAlignment="1">
      <alignment horizont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28" xfId="0" applyNumberFormat="1" applyFont="1" applyFill="1" applyBorder="1" applyAlignment="1">
      <alignment horizontal="center"/>
    </xf>
    <xf numFmtId="49" fontId="3" fillId="2" borderId="36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41" xfId="0" applyNumberFormat="1" applyFont="1" applyFill="1" applyBorder="1" applyAlignment="1">
      <alignment horizont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5" xfId="0" applyNumberFormat="1" applyFont="1" applyFill="1" applyBorder="1" applyAlignment="1">
      <alignment horizontal="center" vertical="center"/>
    </xf>
    <xf numFmtId="49" fontId="3" fillId="2" borderId="30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/>
    </xf>
    <xf numFmtId="49" fontId="3" fillId="2" borderId="26" xfId="0" applyNumberFormat="1" applyFont="1" applyFill="1" applyBorder="1" applyAlignment="1">
      <alignment horizontal="center" vertical="center"/>
    </xf>
    <xf numFmtId="49" fontId="3" fillId="2" borderId="50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 vertical="top"/>
    </xf>
    <xf numFmtId="0" fontId="10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 vertical="top"/>
    </xf>
    <xf numFmtId="0" fontId="10" fillId="2" borderId="0" xfId="0" applyFont="1" applyFill="1" applyAlignment="1">
      <alignment horizontal="center"/>
    </xf>
    <xf numFmtId="49" fontId="3" fillId="3" borderId="17" xfId="0" applyNumberFormat="1" applyFont="1" applyFill="1" applyBorder="1" applyAlignment="1">
      <alignment horizontal="left"/>
    </xf>
    <xf numFmtId="49" fontId="3" fillId="3" borderId="18" xfId="0" applyNumberFormat="1" applyFont="1" applyFill="1" applyBorder="1" applyAlignment="1">
      <alignment horizontal="center"/>
    </xf>
    <xf numFmtId="49" fontId="3" fillId="3" borderId="17" xfId="0" applyNumberFormat="1" applyFont="1" applyFill="1" applyBorder="1" applyAlignment="1">
      <alignment horizontal="center"/>
    </xf>
    <xf numFmtId="49" fontId="3" fillId="3" borderId="24" xfId="1" applyNumberFormat="1" applyFont="1" applyFill="1" applyBorder="1" applyAlignment="1">
      <alignment horizontal="center"/>
    </xf>
    <xf numFmtId="164" fontId="3" fillId="3" borderId="16" xfId="1" applyNumberFormat="1" applyFont="1" applyFill="1" applyBorder="1" applyAlignment="1">
      <alignment horizontal="center"/>
    </xf>
    <xf numFmtId="49" fontId="3" fillId="3" borderId="25" xfId="1" applyNumberFormat="1" applyFont="1" applyFill="1" applyBorder="1" applyAlignment="1">
      <alignment horizontal="left" wrapText="1"/>
    </xf>
    <xf numFmtId="49" fontId="3" fillId="3" borderId="26" xfId="1" applyNumberFormat="1" applyFont="1" applyFill="1" applyBorder="1" applyAlignment="1">
      <alignment horizontal="center"/>
    </xf>
    <xf numFmtId="49" fontId="3" fillId="3" borderId="10" xfId="0" applyNumberFormat="1" applyFont="1" applyFill="1" applyBorder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2" borderId="0" xfId="1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6" fillId="2" borderId="0" xfId="1" applyFont="1" applyFill="1" applyAlignment="1">
      <alignment horizontal="right" vertical="center"/>
    </xf>
    <xf numFmtId="0" fontId="6" fillId="2" borderId="0" xfId="1" applyFont="1" applyFill="1" applyAlignment="1">
      <alignment horizontal="right" vertical="top"/>
    </xf>
    <xf numFmtId="49" fontId="6" fillId="2" borderId="0" xfId="1" applyNumberFormat="1" applyFont="1" applyFill="1" applyAlignment="1">
      <alignment horizontal="right" vertical="top"/>
    </xf>
    <xf numFmtId="0" fontId="3" fillId="0" borderId="12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3" fillId="2" borderId="51" xfId="0" applyNumberFormat="1" applyFont="1" applyFill="1" applyBorder="1" applyAlignment="1">
      <alignment horizontal="left"/>
    </xf>
    <xf numFmtId="49" fontId="3" fillId="2" borderId="52" xfId="0" applyNumberFormat="1" applyFont="1" applyFill="1" applyBorder="1" applyAlignment="1">
      <alignment horizontal="left"/>
    </xf>
    <xf numFmtId="49" fontId="3" fillId="2" borderId="53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49" fontId="3" fillId="0" borderId="9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0" fontId="3" fillId="2" borderId="53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0" borderId="43" xfId="0" applyNumberFormat="1" applyFont="1" applyBorder="1" applyAlignment="1">
      <alignment horizontal="center"/>
    </xf>
    <xf numFmtId="49" fontId="3" fillId="0" borderId="39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3" borderId="20" xfId="0" applyNumberFormat="1" applyFont="1" applyFill="1" applyBorder="1" applyAlignment="1">
      <alignment horizontal="left"/>
    </xf>
    <xf numFmtId="49" fontId="11" fillId="0" borderId="20" xfId="0" applyNumberFormat="1" applyFont="1" applyBorder="1" applyAlignment="1">
      <alignment horizontal="left"/>
    </xf>
    <xf numFmtId="49" fontId="3" fillId="2" borderId="11" xfId="0" applyNumberFormat="1" applyFont="1" applyFill="1" applyBorder="1" applyAlignment="1">
      <alignment horizontal="left"/>
    </xf>
    <xf numFmtId="49" fontId="3" fillId="3" borderId="54" xfId="0" applyNumberFormat="1" applyFont="1" applyFill="1" applyBorder="1" applyAlignment="1">
      <alignment horizontal="center"/>
    </xf>
    <xf numFmtId="49" fontId="3" fillId="3" borderId="13" xfId="0" applyNumberFormat="1" applyFont="1" applyFill="1" applyBorder="1" applyAlignment="1">
      <alignment horizontal="center"/>
    </xf>
    <xf numFmtId="49" fontId="3" fillId="3" borderId="15" xfId="0" applyNumberFormat="1" applyFont="1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_NF Point List Rev E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3</xdr:col>
      <xdr:colOff>655320</xdr:colOff>
      <xdr:row>22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D6C214E-D0BC-4764-BE7A-1ED4443BC9FE}"/>
            </a:ext>
          </a:extLst>
        </xdr:cNvPr>
        <xdr:cNvSpPr txBox="1">
          <a:spLocks noChangeArrowheads="1"/>
        </xdr:cNvSpPr>
      </xdr:nvSpPr>
      <xdr:spPr bwMode="auto">
        <a:xfrm>
          <a:off x="2941320" y="4160520"/>
          <a:ext cx="929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93DD4261-3A9F-4B8E-8EDC-EDABE258717A}"/>
            </a:ext>
          </a:extLst>
        </xdr:cNvPr>
        <xdr:cNvSpPr txBox="1">
          <a:spLocks noChangeArrowheads="1"/>
        </xdr:cNvSpPr>
      </xdr:nvSpPr>
      <xdr:spPr bwMode="auto">
        <a:xfrm>
          <a:off x="4434840" y="2026920"/>
          <a:ext cx="10439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Normal="100" workbookViewId="0">
      <selection activeCell="B26" sqref="B26"/>
    </sheetView>
  </sheetViews>
  <sheetFormatPr defaultColWidth="7.08984375" defaultRowHeight="12.75" customHeight="1" x14ac:dyDescent="0.25"/>
  <cols>
    <col min="1" max="1" width="17.453125" style="1" customWidth="1"/>
    <col min="2" max="2" width="17.6328125" style="1" customWidth="1"/>
    <col min="3" max="3" width="9.90625" style="1" bestFit="1" customWidth="1"/>
    <col min="4" max="4" width="5.453125" style="1" bestFit="1" customWidth="1"/>
    <col min="5" max="5" width="7" style="1" bestFit="1" customWidth="1"/>
    <col min="6" max="6" width="9.1796875" style="1" bestFit="1" customWidth="1"/>
    <col min="7" max="7" width="37" style="1" customWidth="1"/>
    <col min="8" max="8" width="21.08984375" style="1" customWidth="1"/>
    <col min="9" max="9" width="4.81640625" style="1" customWidth="1"/>
    <col min="10" max="10" width="3.90625" style="1" customWidth="1"/>
    <col min="11" max="11" width="16.81640625" style="1" customWidth="1"/>
    <col min="12" max="12" width="15.36328125" style="1" customWidth="1"/>
    <col min="13" max="16384" width="7.08984375" style="1"/>
  </cols>
  <sheetData>
    <row r="1" spans="1:9" ht="12.75" customHeight="1" x14ac:dyDescent="0.25">
      <c r="A1" s="217" t="s">
        <v>235</v>
      </c>
      <c r="B1" s="217"/>
      <c r="C1" s="217"/>
      <c r="D1" s="217"/>
      <c r="E1" s="217"/>
      <c r="F1" s="217"/>
      <c r="G1" s="217"/>
      <c r="H1" s="217"/>
      <c r="I1" s="34"/>
    </row>
    <row r="2" spans="1:9" ht="12.75" customHeight="1" x14ac:dyDescent="0.55000000000000004">
      <c r="A2" s="34"/>
      <c r="B2" s="34"/>
      <c r="C2" s="34"/>
      <c r="D2" s="220" t="s">
        <v>239</v>
      </c>
      <c r="E2" s="220" t="s">
        <v>233</v>
      </c>
      <c r="F2" s="203" t="s">
        <v>234</v>
      </c>
      <c r="G2" s="204"/>
    </row>
    <row r="3" spans="1:9" ht="12.75" customHeight="1" x14ac:dyDescent="0.55000000000000004">
      <c r="A3" s="34" t="s">
        <v>0</v>
      </c>
      <c r="B3" s="34"/>
      <c r="C3" s="34"/>
      <c r="D3" s="220" t="s">
        <v>236</v>
      </c>
      <c r="E3" s="220"/>
      <c r="F3" s="205"/>
      <c r="G3" s="206"/>
    </row>
    <row r="4" spans="1:9" ht="12.75" customHeight="1" x14ac:dyDescent="0.55000000000000004">
      <c r="A4" s="34"/>
      <c r="B4" s="34"/>
      <c r="C4" s="34"/>
      <c r="D4" s="221" t="s">
        <v>237</v>
      </c>
      <c r="E4" s="221"/>
      <c r="F4" s="205">
        <v>42.069870000000002</v>
      </c>
      <c r="G4" s="206"/>
    </row>
    <row r="5" spans="1:9" s="16" customFormat="1" ht="15" customHeight="1" x14ac:dyDescent="0.55000000000000004">
      <c r="A5" s="22" t="s">
        <v>21</v>
      </c>
      <c r="B5" s="25"/>
      <c r="C5" s="22"/>
      <c r="D5" s="222" t="s">
        <v>238</v>
      </c>
      <c r="E5" s="222"/>
      <c r="F5" s="205">
        <v>-80.123159999999999</v>
      </c>
      <c r="G5" s="206"/>
      <c r="H5" s="70"/>
    </row>
    <row r="6" spans="1:9" s="16" customFormat="1" ht="32.25" customHeight="1" x14ac:dyDescent="0.3">
      <c r="A6" s="23" t="s">
        <v>38</v>
      </c>
      <c r="B6" s="152" t="s">
        <v>98</v>
      </c>
      <c r="C6" s="218" t="s">
        <v>49</v>
      </c>
      <c r="D6" s="219"/>
      <c r="E6" s="219"/>
      <c r="F6" s="219"/>
      <c r="G6" s="219"/>
      <c r="H6" s="219"/>
    </row>
    <row r="7" spans="1:9" s="16" customFormat="1" ht="12.75" customHeight="1" x14ac:dyDescent="0.3">
      <c r="A7" s="23" t="s">
        <v>40</v>
      </c>
      <c r="B7" s="118" t="s">
        <v>101</v>
      </c>
      <c r="C7" s="109" t="s">
        <v>50</v>
      </c>
      <c r="D7" s="110"/>
      <c r="E7" s="110"/>
      <c r="F7" s="110"/>
      <c r="G7" s="110"/>
      <c r="H7" s="110"/>
    </row>
    <row r="8" spans="1:9" s="16" customFormat="1" ht="12.75" customHeight="1" x14ac:dyDescent="0.25">
      <c r="A8" s="23" t="s">
        <v>35</v>
      </c>
      <c r="B8" s="118" t="s">
        <v>2</v>
      </c>
      <c r="C8" s="111" t="s">
        <v>51</v>
      </c>
      <c r="D8" s="112" t="s">
        <v>18</v>
      </c>
      <c r="E8" s="113" t="s">
        <v>52</v>
      </c>
      <c r="F8" s="113" t="s">
        <v>53</v>
      </c>
      <c r="G8" s="114" t="s">
        <v>17</v>
      </c>
      <c r="H8" s="111" t="s">
        <v>54</v>
      </c>
    </row>
    <row r="9" spans="1:9" s="16" customFormat="1" ht="12.75" customHeight="1" x14ac:dyDescent="0.25">
      <c r="A9" s="23" t="s">
        <v>36</v>
      </c>
      <c r="B9" s="118" t="s">
        <v>224</v>
      </c>
      <c r="C9" s="115" t="s">
        <v>55</v>
      </c>
      <c r="D9" s="116" t="s">
        <v>56</v>
      </c>
      <c r="E9" s="117" t="s">
        <v>224</v>
      </c>
      <c r="F9" s="117" t="s">
        <v>2</v>
      </c>
      <c r="G9" s="118" t="s">
        <v>225</v>
      </c>
      <c r="H9" s="118" t="s">
        <v>99</v>
      </c>
    </row>
    <row r="10" spans="1:9" s="16" customFormat="1" ht="12.75" customHeight="1" x14ac:dyDescent="0.25">
      <c r="A10" s="23"/>
      <c r="C10" s="119" t="s">
        <v>57</v>
      </c>
      <c r="D10" s="120" t="s">
        <v>58</v>
      </c>
      <c r="E10" s="119"/>
      <c r="F10" s="119"/>
      <c r="G10" s="119"/>
      <c r="H10" s="121"/>
    </row>
    <row r="11" spans="1:9" s="16" customFormat="1" ht="12.75" customHeight="1" x14ac:dyDescent="0.25">
      <c r="A11" s="22" t="s">
        <v>22</v>
      </c>
      <c r="B11" s="22"/>
      <c r="C11" s="119" t="s">
        <v>59</v>
      </c>
      <c r="D11" s="120" t="s">
        <v>100</v>
      </c>
      <c r="E11" s="119">
        <v>30</v>
      </c>
      <c r="F11" s="119">
        <v>2</v>
      </c>
      <c r="G11" s="122" t="s">
        <v>60</v>
      </c>
      <c r="H11" s="121" t="s">
        <v>61</v>
      </c>
    </row>
    <row r="12" spans="1:9" s="16" customFormat="1" ht="12.75" customHeight="1" x14ac:dyDescent="0.25">
      <c r="A12" s="23" t="s">
        <v>27</v>
      </c>
      <c r="C12" s="119" t="s">
        <v>62</v>
      </c>
      <c r="D12" s="120" t="s">
        <v>58</v>
      </c>
      <c r="E12" s="119"/>
      <c r="F12" s="119"/>
      <c r="G12" s="119"/>
      <c r="H12" s="121"/>
    </row>
    <row r="13" spans="1:9" s="16" customFormat="1" ht="12.75" customHeight="1" x14ac:dyDescent="0.25">
      <c r="A13" s="23" t="s">
        <v>28</v>
      </c>
      <c r="C13" s="24"/>
      <c r="D13" s="24"/>
      <c r="E13" s="24"/>
      <c r="F13" s="24"/>
    </row>
    <row r="14" spans="1:9" s="16" customFormat="1" ht="12.75" customHeight="1" x14ac:dyDescent="0.25">
      <c r="A14" s="23" t="s">
        <v>29</v>
      </c>
      <c r="C14" s="24"/>
      <c r="D14" s="24"/>
      <c r="E14" s="24"/>
      <c r="F14" s="24"/>
    </row>
    <row r="15" spans="1:9" s="16" customFormat="1" ht="12.75" customHeight="1" x14ac:dyDescent="0.25">
      <c r="A15" s="23" t="s">
        <v>30</v>
      </c>
    </row>
    <row r="16" spans="1:9" ht="12.75" customHeight="1" x14ac:dyDescent="0.25">
      <c r="A16" s="23" t="s">
        <v>31</v>
      </c>
      <c r="B16" s="16"/>
    </row>
    <row r="17" spans="1:8" s="16" customFormat="1" ht="12.75" customHeight="1" x14ac:dyDescent="0.25">
      <c r="A17" s="23" t="s">
        <v>32</v>
      </c>
    </row>
    <row r="18" spans="1:8" s="16" customFormat="1" ht="12.75" customHeight="1" x14ac:dyDescent="0.25">
      <c r="A18" s="26"/>
    </row>
    <row r="19" spans="1:8" s="16" customFormat="1" ht="12.75" customHeight="1" x14ac:dyDescent="0.25">
      <c r="A19" s="22" t="s">
        <v>23</v>
      </c>
      <c r="B19" s="22"/>
    </row>
    <row r="20" spans="1:8" s="16" customFormat="1" ht="12.75" customHeight="1" x14ac:dyDescent="0.25">
      <c r="A20" s="23" t="s">
        <v>33</v>
      </c>
      <c r="B20" s="118" t="s">
        <v>199</v>
      </c>
      <c r="C20" s="118"/>
    </row>
    <row r="21" spans="1:8" s="16" customFormat="1" ht="12.75" customHeight="1" x14ac:dyDescent="0.3">
      <c r="A21" s="23" t="s">
        <v>46</v>
      </c>
      <c r="E21" s="2"/>
      <c r="F21" s="3"/>
      <c r="G21" s="3"/>
      <c r="H21" s="40"/>
    </row>
    <row r="22" spans="1:8" s="16" customFormat="1" ht="13.2" x14ac:dyDescent="0.25">
      <c r="A22" s="23" t="s">
        <v>34</v>
      </c>
      <c r="E22" s="4" t="s">
        <v>25</v>
      </c>
      <c r="F22" s="5" t="s">
        <v>11</v>
      </c>
      <c r="G22" s="42" t="s">
        <v>12</v>
      </c>
      <c r="H22" s="41" t="s">
        <v>13</v>
      </c>
    </row>
    <row r="23" spans="1:8" ht="66.75" customHeight="1" x14ac:dyDescent="0.25">
      <c r="A23" s="23" t="s">
        <v>39</v>
      </c>
      <c r="B23" s="72" t="s">
        <v>37</v>
      </c>
      <c r="E23" s="123" t="s">
        <v>19</v>
      </c>
      <c r="F23" s="124">
        <v>43544</v>
      </c>
      <c r="G23" s="125" t="s">
        <v>226</v>
      </c>
      <c r="H23" s="126" t="s">
        <v>42</v>
      </c>
    </row>
    <row r="24" spans="1:8" ht="36" x14ac:dyDescent="0.25">
      <c r="A24" s="23"/>
      <c r="B24" s="65"/>
      <c r="E24" s="210" t="s">
        <v>241</v>
      </c>
      <c r="F24" s="211">
        <v>43592</v>
      </c>
      <c r="G24" s="212" t="s">
        <v>242</v>
      </c>
      <c r="H24" s="213" t="s">
        <v>243</v>
      </c>
    </row>
    <row r="25" spans="1:8" ht="24" x14ac:dyDescent="0.25">
      <c r="E25" s="210" t="s">
        <v>68</v>
      </c>
      <c r="F25" s="211">
        <v>43620</v>
      </c>
      <c r="G25" s="212" t="s">
        <v>245</v>
      </c>
      <c r="H25" s="213" t="s">
        <v>244</v>
      </c>
    </row>
    <row r="26" spans="1:8" ht="20.25" customHeight="1" x14ac:dyDescent="1.05">
      <c r="A26" s="64"/>
      <c r="B26" s="64"/>
      <c r="C26" s="64"/>
      <c r="E26" s="43"/>
      <c r="F26" s="27"/>
      <c r="G26" s="45"/>
      <c r="H26" s="46"/>
    </row>
    <row r="27" spans="1:8" ht="12" customHeight="1" x14ac:dyDescent="1.05">
      <c r="A27" s="64"/>
      <c r="B27" s="64"/>
      <c r="C27" s="64"/>
      <c r="E27" s="43"/>
      <c r="F27" s="27"/>
      <c r="G27" s="45"/>
      <c r="H27" s="46"/>
    </row>
    <row r="28" spans="1:8" ht="12" customHeight="1" x14ac:dyDescent="1.05">
      <c r="A28" s="64"/>
      <c r="B28" s="64"/>
      <c r="C28" s="64"/>
      <c r="E28" s="43"/>
      <c r="F28" s="27"/>
      <c r="G28" s="45"/>
      <c r="H28" s="46"/>
    </row>
    <row r="29" spans="1:8" ht="12" customHeight="1" x14ac:dyDescent="1.05">
      <c r="A29" s="64"/>
      <c r="B29" s="64"/>
      <c r="C29" s="64"/>
      <c r="E29" s="43"/>
      <c r="F29" s="27"/>
      <c r="G29" s="45"/>
      <c r="H29" s="46"/>
    </row>
    <row r="30" spans="1:8" ht="12" customHeight="1" x14ac:dyDescent="1.05">
      <c r="A30" s="64"/>
      <c r="B30" s="64"/>
      <c r="C30" s="64"/>
      <c r="E30" s="43"/>
      <c r="F30" s="27"/>
      <c r="G30" s="45"/>
      <c r="H30" s="46"/>
    </row>
    <row r="31" spans="1:8" ht="12" customHeight="1" x14ac:dyDescent="1.05">
      <c r="A31" s="64"/>
      <c r="B31" s="64"/>
      <c r="C31" s="64"/>
      <c r="E31" s="43"/>
      <c r="F31" s="27"/>
      <c r="G31" s="45"/>
      <c r="H31" s="46"/>
    </row>
    <row r="32" spans="1:8" ht="12" customHeight="1" x14ac:dyDescent="1.05">
      <c r="A32" s="64"/>
      <c r="B32" s="64"/>
      <c r="C32" s="64"/>
      <c r="E32" s="43"/>
      <c r="F32" s="27"/>
      <c r="G32" s="45"/>
      <c r="H32" s="46"/>
    </row>
    <row r="33" spans="1:8" ht="12" customHeight="1" x14ac:dyDescent="1.05">
      <c r="A33" s="64"/>
      <c r="B33" s="64"/>
      <c r="C33" s="64"/>
      <c r="E33" s="43"/>
      <c r="F33" s="27"/>
      <c r="G33" s="45"/>
      <c r="H33" s="46"/>
    </row>
    <row r="34" spans="1:8" ht="12" x14ac:dyDescent="0.25">
      <c r="E34" s="43"/>
      <c r="F34" s="27"/>
      <c r="G34" s="45"/>
      <c r="H34" s="46"/>
    </row>
    <row r="35" spans="1:8" ht="12" x14ac:dyDescent="0.25">
      <c r="E35" s="43"/>
      <c r="F35" s="27"/>
      <c r="G35" s="45"/>
      <c r="H35" s="46"/>
    </row>
    <row r="36" spans="1:8" ht="12" x14ac:dyDescent="0.25">
      <c r="E36" s="43"/>
      <c r="F36" s="27"/>
      <c r="G36" s="45"/>
      <c r="H36" s="46"/>
    </row>
    <row r="37" spans="1:8" ht="12" x14ac:dyDescent="0.25">
      <c r="E37" s="44"/>
      <c r="F37" s="28"/>
      <c r="G37" s="47"/>
      <c r="H37" s="48"/>
    </row>
    <row r="38" spans="1:8" ht="12" x14ac:dyDescent="0.25"/>
    <row r="39" spans="1:8" ht="12" x14ac:dyDescent="0.25"/>
    <row r="40" spans="1:8" ht="12" x14ac:dyDescent="0.25"/>
  </sheetData>
  <mergeCells count="6">
    <mergeCell ref="A1:H1"/>
    <mergeCell ref="C6:H6"/>
    <mergeCell ref="D3:E3"/>
    <mergeCell ref="D4:E4"/>
    <mergeCell ref="D5:E5"/>
    <mergeCell ref="D2:E2"/>
  </mergeCells>
  <phoneticPr fontId="8" type="noConversion"/>
  <printOptions horizontalCentered="1"/>
  <pageMargins left="0.25" right="0.25" top="0.85" bottom="0.5" header="0.5" footer="0.3"/>
  <pageSetup scale="87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10:J10 B8:J8 B24:D24 C12:J16 B23:E23 H23 B11:C11 G11:J11 E11 I9:J9 C19:J21 C17:G17 I17:J17 B26:J26 B25:D25 I25:J25 B32:F32 H32:J32 B28:J31 B27:H27 J27 C18:H18 J18 J23 D22:J22 F9 C9:D9 B9 E9 I24:J2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8" transitionEvaluation="1" transitionEntry="1"/>
  <dimension ref="A1:P41"/>
  <sheetViews>
    <sheetView zoomScaleNormal="100" workbookViewId="0">
      <pane ySplit="7" topLeftCell="A8" activePane="bottomLeft" state="frozen"/>
      <selection activeCell="F27" sqref="F27"/>
      <selection pane="bottomLeft"/>
    </sheetView>
  </sheetViews>
  <sheetFormatPr defaultColWidth="4.81640625" defaultRowHeight="12.75" customHeight="1" x14ac:dyDescent="0.25"/>
  <cols>
    <col min="1" max="1" width="4.81640625" style="6"/>
    <col min="2" max="2" width="5.90625" style="9" customWidth="1"/>
    <col min="3" max="3" width="28.453125" style="6" customWidth="1"/>
    <col min="4" max="4" width="3.90625" style="6" customWidth="1"/>
    <col min="5" max="5" width="5.54296875" style="6" bestFit="1" customWidth="1"/>
    <col min="6" max="6" width="8.81640625" style="6" bestFit="1" customWidth="1"/>
    <col min="7" max="7" width="7.08984375" style="6" customWidth="1"/>
    <col min="8" max="8" width="7.36328125" style="6" customWidth="1"/>
    <col min="9" max="9" width="8.54296875" style="7" customWidth="1"/>
    <col min="10" max="10" width="8.1796875" style="7" customWidth="1"/>
    <col min="11" max="13" width="9.81640625" style="7" customWidth="1"/>
    <col min="14" max="14" width="10.81640625" style="7" bestFit="1" customWidth="1"/>
    <col min="15" max="15" width="23.453125" style="6" customWidth="1"/>
    <col min="16" max="16" width="2.90625" style="6" bestFit="1" customWidth="1"/>
    <col min="17" max="16384" width="4.81640625" style="6"/>
  </cols>
  <sheetData>
    <row r="1" spans="1:16" ht="12.75" customHeight="1" x14ac:dyDescent="0.25">
      <c r="B1" s="12" t="s">
        <v>14</v>
      </c>
      <c r="C1" s="71">
        <f>Revisions!F23</f>
        <v>43544</v>
      </c>
      <c r="D1" s="71"/>
      <c r="E1" s="71"/>
      <c r="F1" s="9"/>
      <c r="G1" s="9"/>
      <c r="H1" s="12"/>
      <c r="K1" s="7" t="s">
        <v>10</v>
      </c>
      <c r="L1" s="20" t="str">
        <f>Revisions!B20</f>
        <v>CDC 44-550 with ASE Protocol Translator</v>
      </c>
      <c r="O1" s="16"/>
    </row>
    <row r="2" spans="1:16" ht="12.75" customHeight="1" x14ac:dyDescent="0.25">
      <c r="C2" s="10"/>
      <c r="D2" s="10"/>
      <c r="E2" s="10"/>
      <c r="F2" s="9"/>
      <c r="G2" s="9"/>
      <c r="H2" s="9"/>
    </row>
    <row r="3" spans="1:16" ht="6" customHeight="1" x14ac:dyDescent="0.25">
      <c r="C3" s="10"/>
      <c r="D3" s="10"/>
      <c r="E3" s="10"/>
      <c r="F3" s="9"/>
      <c r="G3" s="9"/>
      <c r="H3" s="9"/>
    </row>
    <row r="4" spans="1:16" ht="12.75" customHeight="1" x14ac:dyDescent="0.25">
      <c r="B4" s="228" t="str">
        <f>Revisions!A1</f>
        <v>Gore Junction 115kV Substation (PN)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</row>
    <row r="5" spans="1:16" ht="6" customHeight="1" x14ac:dyDescent="0.25">
      <c r="F5" s="9"/>
      <c r="G5" s="9"/>
      <c r="H5" s="9"/>
      <c r="I5" s="9"/>
      <c r="J5" s="9"/>
      <c r="K5" s="9"/>
      <c r="L5" s="9"/>
      <c r="M5" s="9"/>
      <c r="N5" s="9"/>
    </row>
    <row r="6" spans="1:16" s="10" customFormat="1" ht="15" customHeight="1" x14ac:dyDescent="0.25">
      <c r="A6" s="229" t="s">
        <v>66</v>
      </c>
      <c r="B6" s="230"/>
      <c r="C6" s="216" t="s">
        <v>16</v>
      </c>
      <c r="D6" s="216"/>
      <c r="E6" s="216"/>
      <c r="F6" s="56" t="s">
        <v>134</v>
      </c>
      <c r="G6" s="231" t="s">
        <v>180</v>
      </c>
      <c r="H6" s="232"/>
      <c r="I6" s="233"/>
      <c r="J6" s="234" t="s">
        <v>188</v>
      </c>
      <c r="K6" s="235"/>
      <c r="L6" s="235"/>
      <c r="M6" s="235"/>
      <c r="N6" s="236"/>
      <c r="O6" s="35"/>
      <c r="P6" s="35"/>
    </row>
    <row r="7" spans="1:16" s="10" customFormat="1" ht="15" customHeight="1" x14ac:dyDescent="0.25">
      <c r="A7" s="127" t="s">
        <v>44</v>
      </c>
      <c r="B7" s="127" t="s">
        <v>67</v>
      </c>
      <c r="C7" s="11" t="s">
        <v>26</v>
      </c>
      <c r="D7" s="11" t="s">
        <v>41</v>
      </c>
      <c r="E7" s="11" t="s">
        <v>20</v>
      </c>
      <c r="F7" s="57" t="s">
        <v>182</v>
      </c>
      <c r="G7" s="165" t="s">
        <v>137</v>
      </c>
      <c r="H7" s="167" t="s">
        <v>181</v>
      </c>
      <c r="I7" s="169" t="s">
        <v>138</v>
      </c>
      <c r="J7" s="49" t="s">
        <v>183</v>
      </c>
      <c r="K7" s="50" t="s">
        <v>184</v>
      </c>
      <c r="L7" s="50" t="s">
        <v>185</v>
      </c>
      <c r="M7" s="50" t="s">
        <v>186</v>
      </c>
      <c r="N7" s="69" t="s">
        <v>187</v>
      </c>
      <c r="O7" s="15" t="s">
        <v>24</v>
      </c>
      <c r="P7" s="36" t="s">
        <v>25</v>
      </c>
    </row>
    <row r="8" spans="1:16" s="10" customFormat="1" ht="12.75" customHeight="1" x14ac:dyDescent="0.25">
      <c r="A8" s="128" t="s">
        <v>68</v>
      </c>
      <c r="B8" s="128" t="s">
        <v>69</v>
      </c>
      <c r="C8" s="223" t="s">
        <v>159</v>
      </c>
      <c r="D8" s="9">
        <v>115</v>
      </c>
      <c r="E8" s="9" t="s">
        <v>229</v>
      </c>
      <c r="F8" s="19">
        <v>0</v>
      </c>
      <c r="G8" s="66" t="s">
        <v>115</v>
      </c>
      <c r="H8" s="168">
        <v>4</v>
      </c>
      <c r="I8" s="170" t="s">
        <v>160</v>
      </c>
      <c r="J8" s="246" t="s">
        <v>161</v>
      </c>
      <c r="K8" s="7" t="s">
        <v>162</v>
      </c>
      <c r="L8" s="7" t="s">
        <v>163</v>
      </c>
      <c r="M8" s="7"/>
      <c r="N8" s="246" t="s">
        <v>189</v>
      </c>
      <c r="O8" s="153"/>
      <c r="P8" s="14"/>
    </row>
    <row r="9" spans="1:16" s="10" customFormat="1" ht="12.75" customHeight="1" x14ac:dyDescent="0.25">
      <c r="A9" s="129" t="s">
        <v>68</v>
      </c>
      <c r="B9" s="129"/>
      <c r="C9" s="224"/>
      <c r="D9" s="37"/>
      <c r="E9" s="31" t="s">
        <v>230</v>
      </c>
      <c r="F9" s="157"/>
      <c r="G9" s="37"/>
      <c r="H9" s="37"/>
      <c r="I9" s="90"/>
      <c r="J9" s="37"/>
      <c r="K9" s="37"/>
      <c r="L9" s="37"/>
      <c r="M9" s="31" t="s">
        <v>164</v>
      </c>
      <c r="N9" s="37"/>
      <c r="O9" s="38"/>
      <c r="P9" s="32"/>
    </row>
    <row r="10" spans="1:16" s="10" customFormat="1" ht="12.75" customHeight="1" x14ac:dyDescent="0.25">
      <c r="A10" s="130" t="s">
        <v>68</v>
      </c>
      <c r="B10" s="130" t="s">
        <v>1</v>
      </c>
      <c r="C10" s="21" t="s">
        <v>165</v>
      </c>
      <c r="D10" s="7" t="s">
        <v>198</v>
      </c>
      <c r="E10" s="189" t="s">
        <v>229</v>
      </c>
      <c r="F10" s="14">
        <v>1</v>
      </c>
      <c r="G10" s="7" t="s">
        <v>115</v>
      </c>
      <c r="H10" s="7">
        <v>4</v>
      </c>
      <c r="I10" s="138" t="s">
        <v>160</v>
      </c>
      <c r="J10" s="7" t="s">
        <v>161</v>
      </c>
      <c r="K10" s="7" t="s">
        <v>166</v>
      </c>
      <c r="L10" s="7" t="s">
        <v>163</v>
      </c>
      <c r="M10" s="7"/>
      <c r="N10" s="13" t="s">
        <v>190</v>
      </c>
      <c r="O10" s="33"/>
      <c r="P10" s="14"/>
    </row>
    <row r="11" spans="1:16" s="10" customFormat="1" ht="12.75" customHeight="1" x14ac:dyDescent="0.25">
      <c r="A11" s="129" t="s">
        <v>68</v>
      </c>
      <c r="B11" s="129"/>
      <c r="C11" s="154"/>
      <c r="D11" s="37"/>
      <c r="E11" s="31" t="s">
        <v>230</v>
      </c>
      <c r="F11" s="157"/>
      <c r="G11" s="37"/>
      <c r="H11" s="37"/>
      <c r="I11" s="90"/>
      <c r="J11" s="154"/>
      <c r="K11" s="37"/>
      <c r="L11" s="37"/>
      <c r="M11" s="31" t="s">
        <v>164</v>
      </c>
      <c r="N11" s="90"/>
      <c r="O11" s="38"/>
      <c r="P11" s="32"/>
    </row>
    <row r="12" spans="1:16" s="10" customFormat="1" ht="12.75" customHeight="1" x14ac:dyDescent="0.25">
      <c r="A12" s="130" t="s">
        <v>68</v>
      </c>
      <c r="B12" s="130" t="s">
        <v>70</v>
      </c>
      <c r="C12" s="6" t="s">
        <v>124</v>
      </c>
      <c r="D12" s="9">
        <v>115</v>
      </c>
      <c r="E12" s="9" t="s">
        <v>229</v>
      </c>
      <c r="F12" s="14">
        <v>2</v>
      </c>
      <c r="G12" s="7" t="s">
        <v>115</v>
      </c>
      <c r="H12" s="7">
        <v>4</v>
      </c>
      <c r="I12" s="138" t="s">
        <v>160</v>
      </c>
      <c r="J12" s="7" t="s">
        <v>161</v>
      </c>
      <c r="K12" s="7" t="s">
        <v>167</v>
      </c>
      <c r="L12" s="7" t="s">
        <v>163</v>
      </c>
      <c r="M12" s="7"/>
      <c r="N12" s="7" t="s">
        <v>191</v>
      </c>
      <c r="O12" s="33"/>
      <c r="P12" s="14"/>
    </row>
    <row r="13" spans="1:16" s="10" customFormat="1" ht="12.75" customHeight="1" x14ac:dyDescent="0.25">
      <c r="A13" s="129" t="s">
        <v>68</v>
      </c>
      <c r="B13" s="129"/>
      <c r="C13" s="154"/>
      <c r="D13" s="37"/>
      <c r="E13" s="31" t="s">
        <v>230</v>
      </c>
      <c r="F13" s="157"/>
      <c r="G13" s="37"/>
      <c r="H13" s="37"/>
      <c r="I13" s="90"/>
      <c r="J13" s="37"/>
      <c r="K13" s="37"/>
      <c r="L13" s="37"/>
      <c r="M13" s="31" t="s">
        <v>164</v>
      </c>
      <c r="N13" s="90"/>
      <c r="O13" s="38"/>
      <c r="P13" s="32"/>
    </row>
    <row r="14" spans="1:16" s="10" customFormat="1" ht="12.75" customHeight="1" x14ac:dyDescent="0.25">
      <c r="A14" s="130" t="s">
        <v>68</v>
      </c>
      <c r="B14" s="130" t="s">
        <v>71</v>
      </c>
      <c r="C14" s="21" t="s">
        <v>131</v>
      </c>
      <c r="D14" s="7"/>
      <c r="E14" s="7" t="s">
        <v>231</v>
      </c>
      <c r="F14" s="14">
        <v>3</v>
      </c>
      <c r="G14" s="7" t="s">
        <v>115</v>
      </c>
      <c r="H14" s="7">
        <v>4</v>
      </c>
      <c r="I14" s="138" t="s">
        <v>160</v>
      </c>
      <c r="J14" s="7" t="s">
        <v>161</v>
      </c>
      <c r="K14" s="7" t="s">
        <v>168</v>
      </c>
      <c r="L14" s="7" t="s">
        <v>163</v>
      </c>
      <c r="M14" s="7"/>
      <c r="N14" s="7" t="s">
        <v>193</v>
      </c>
      <c r="O14" s="33"/>
      <c r="P14" s="14"/>
    </row>
    <row r="15" spans="1:16" s="10" customFormat="1" ht="12.75" customHeight="1" x14ac:dyDescent="0.25">
      <c r="A15" s="129" t="s">
        <v>68</v>
      </c>
      <c r="B15" s="129"/>
      <c r="C15" s="154"/>
      <c r="D15" s="37"/>
      <c r="E15" s="31" t="s">
        <v>232</v>
      </c>
      <c r="F15" s="157"/>
      <c r="G15" s="37"/>
      <c r="H15" s="37"/>
      <c r="I15" s="90"/>
      <c r="J15" s="154"/>
      <c r="K15" s="37"/>
      <c r="L15" s="37"/>
      <c r="M15" s="31" t="s">
        <v>164</v>
      </c>
      <c r="N15" s="90"/>
      <c r="O15" s="38"/>
      <c r="P15" s="32"/>
    </row>
    <row r="16" spans="1:16" s="10" customFormat="1" ht="12.75" customHeight="1" x14ac:dyDescent="0.25">
      <c r="A16" s="130" t="s">
        <v>68</v>
      </c>
      <c r="B16" s="130" t="s">
        <v>72</v>
      </c>
      <c r="C16" s="20" t="s">
        <v>109</v>
      </c>
      <c r="D16" s="7"/>
      <c r="E16" s="7"/>
      <c r="F16" s="14">
        <v>4</v>
      </c>
      <c r="G16" s="7" t="s">
        <v>115</v>
      </c>
      <c r="H16" s="7">
        <v>4</v>
      </c>
      <c r="I16" s="138" t="s">
        <v>160</v>
      </c>
      <c r="J16" s="7" t="s">
        <v>161</v>
      </c>
      <c r="K16" s="7" t="s">
        <v>169</v>
      </c>
      <c r="L16" s="7" t="s">
        <v>163</v>
      </c>
      <c r="M16" s="7"/>
      <c r="N16" s="7" t="s">
        <v>194</v>
      </c>
      <c r="O16" s="33"/>
      <c r="P16" s="14"/>
    </row>
    <row r="17" spans="1:16" s="10" customFormat="1" ht="12.75" customHeight="1" x14ac:dyDescent="0.25">
      <c r="A17" s="129" t="s">
        <v>68</v>
      </c>
      <c r="B17" s="129"/>
      <c r="C17" s="154"/>
      <c r="D17" s="37"/>
      <c r="E17" s="37"/>
      <c r="F17" s="157"/>
      <c r="G17" s="37"/>
      <c r="H17" s="37"/>
      <c r="I17" s="90"/>
      <c r="J17" s="37"/>
      <c r="K17" s="37"/>
      <c r="L17" s="37"/>
      <c r="M17" s="31" t="s">
        <v>164</v>
      </c>
      <c r="N17" s="90"/>
      <c r="O17" s="38"/>
      <c r="P17" s="32"/>
    </row>
    <row r="18" spans="1:16" s="10" customFormat="1" ht="12.75" customHeight="1" x14ac:dyDescent="0.25">
      <c r="A18" s="130" t="s">
        <v>68</v>
      </c>
      <c r="B18" s="130" t="s">
        <v>48</v>
      </c>
      <c r="C18" s="166" t="s">
        <v>109</v>
      </c>
      <c r="D18" s="7"/>
      <c r="E18" s="7"/>
      <c r="F18" s="14">
        <v>5</v>
      </c>
      <c r="G18" s="7" t="s">
        <v>115</v>
      </c>
      <c r="H18" s="7">
        <v>4</v>
      </c>
      <c r="I18" s="138" t="s">
        <v>160</v>
      </c>
      <c r="J18" s="7" t="s">
        <v>161</v>
      </c>
      <c r="K18" s="7" t="s">
        <v>170</v>
      </c>
      <c r="L18" s="7" t="s">
        <v>163</v>
      </c>
      <c r="M18" s="7"/>
      <c r="N18" s="7" t="s">
        <v>195</v>
      </c>
      <c r="O18" s="33"/>
      <c r="P18" s="51"/>
    </row>
    <row r="19" spans="1:16" s="10" customFormat="1" ht="12.75" customHeight="1" x14ac:dyDescent="0.25">
      <c r="A19" s="129" t="s">
        <v>68</v>
      </c>
      <c r="B19" s="129"/>
      <c r="C19" s="154"/>
      <c r="D19" s="37"/>
      <c r="E19" s="37"/>
      <c r="F19" s="157"/>
      <c r="G19" s="37"/>
      <c r="H19" s="37"/>
      <c r="I19" s="90"/>
      <c r="J19" s="154"/>
      <c r="K19" s="37"/>
      <c r="L19" s="37"/>
      <c r="M19" s="31" t="s">
        <v>164</v>
      </c>
      <c r="N19" s="90"/>
      <c r="O19" s="38"/>
      <c r="P19" s="32"/>
    </row>
    <row r="20" spans="1:16" s="10" customFormat="1" ht="12.75" customHeight="1" x14ac:dyDescent="0.25">
      <c r="A20" s="130" t="s">
        <v>68</v>
      </c>
      <c r="B20" s="130" t="s">
        <v>73</v>
      </c>
      <c r="C20" s="20" t="s">
        <v>109</v>
      </c>
      <c r="D20" s="7"/>
      <c r="E20" s="7"/>
      <c r="F20" s="14">
        <v>6</v>
      </c>
      <c r="G20" s="7" t="s">
        <v>115</v>
      </c>
      <c r="H20" s="7">
        <v>4</v>
      </c>
      <c r="I20" s="138" t="s">
        <v>160</v>
      </c>
      <c r="J20" s="7" t="s">
        <v>161</v>
      </c>
      <c r="K20" s="7" t="s">
        <v>171</v>
      </c>
      <c r="L20" s="7" t="s">
        <v>163</v>
      </c>
      <c r="M20" s="7"/>
      <c r="N20" s="7" t="s">
        <v>196</v>
      </c>
      <c r="O20" s="33"/>
      <c r="P20" s="14"/>
    </row>
    <row r="21" spans="1:16" s="10" customFormat="1" ht="12.75" customHeight="1" x14ac:dyDescent="0.25">
      <c r="A21" s="129" t="s">
        <v>68</v>
      </c>
      <c r="B21" s="129"/>
      <c r="C21" s="154"/>
      <c r="D21" s="37"/>
      <c r="E21" s="37"/>
      <c r="F21" s="157"/>
      <c r="G21" s="37"/>
      <c r="H21" s="37"/>
      <c r="I21" s="90"/>
      <c r="J21" s="37"/>
      <c r="K21" s="37"/>
      <c r="L21" s="37"/>
      <c r="M21" s="31" t="s">
        <v>164</v>
      </c>
      <c r="N21" s="90"/>
      <c r="O21" s="38"/>
      <c r="P21" s="32"/>
    </row>
    <row r="22" spans="1:16" s="10" customFormat="1" ht="12.75" customHeight="1" x14ac:dyDescent="0.25">
      <c r="A22" s="130" t="s">
        <v>68</v>
      </c>
      <c r="B22" s="135" t="s">
        <v>74</v>
      </c>
      <c r="C22" s="166" t="s">
        <v>109</v>
      </c>
      <c r="D22" s="7"/>
      <c r="E22" s="7"/>
      <c r="F22" s="63">
        <v>7</v>
      </c>
      <c r="G22" s="63" t="s">
        <v>115</v>
      </c>
      <c r="H22" s="7">
        <v>4</v>
      </c>
      <c r="I22" s="175" t="s">
        <v>160</v>
      </c>
      <c r="J22" s="63" t="s">
        <v>161</v>
      </c>
      <c r="K22" s="7" t="s">
        <v>172</v>
      </c>
      <c r="L22" s="7" t="s">
        <v>163</v>
      </c>
      <c r="M22" s="7"/>
      <c r="N22" s="7" t="s">
        <v>192</v>
      </c>
      <c r="O22" s="33"/>
      <c r="P22" s="14"/>
    </row>
    <row r="23" spans="1:16" s="10" customFormat="1" ht="12.75" customHeight="1" x14ac:dyDescent="0.25">
      <c r="A23" s="130" t="s">
        <v>68</v>
      </c>
      <c r="B23" s="130"/>
      <c r="F23" s="36"/>
      <c r="I23" s="18"/>
      <c r="J23" s="174"/>
      <c r="M23" s="31" t="s">
        <v>164</v>
      </c>
      <c r="N23" s="18"/>
      <c r="O23" s="33"/>
      <c r="P23" s="14"/>
    </row>
    <row r="24" spans="1:16" s="10" customFormat="1" ht="12.75" customHeight="1" x14ac:dyDescent="0.25">
      <c r="A24" s="225" t="s">
        <v>197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7"/>
    </row>
    <row r="25" spans="1:16" ht="12.75" customHeight="1" x14ac:dyDescent="0.25">
      <c r="A25" s="19"/>
      <c r="B25" s="19"/>
      <c r="C25" s="176" t="s">
        <v>109</v>
      </c>
      <c r="D25" s="8"/>
      <c r="E25" s="8"/>
      <c r="F25" s="19">
        <v>8</v>
      </c>
      <c r="G25" s="8" t="s">
        <v>125</v>
      </c>
      <c r="H25" s="8">
        <v>4</v>
      </c>
      <c r="I25" s="173" t="s">
        <v>104</v>
      </c>
      <c r="J25" s="8" t="s">
        <v>173</v>
      </c>
      <c r="K25" s="8" t="s">
        <v>162</v>
      </c>
      <c r="L25" s="8" t="s">
        <v>163</v>
      </c>
      <c r="M25" s="8" t="s">
        <v>164</v>
      </c>
      <c r="N25" s="8" t="s">
        <v>189</v>
      </c>
      <c r="O25" s="153"/>
      <c r="P25" s="19"/>
    </row>
    <row r="26" spans="1:16" ht="12.75" customHeight="1" x14ac:dyDescent="0.25">
      <c r="A26" s="32"/>
      <c r="B26" s="32"/>
      <c r="C26" s="154"/>
      <c r="D26" s="37"/>
      <c r="E26" s="37"/>
      <c r="F26" s="157"/>
      <c r="G26" s="37"/>
      <c r="H26" s="37"/>
      <c r="I26" s="90"/>
      <c r="J26" s="154"/>
      <c r="K26" s="37"/>
      <c r="L26" s="37"/>
      <c r="M26" s="31"/>
      <c r="N26" s="90"/>
      <c r="O26" s="38"/>
      <c r="P26" s="32"/>
    </row>
    <row r="27" spans="1:16" ht="12.75" customHeight="1" x14ac:dyDescent="0.25">
      <c r="A27" s="14"/>
      <c r="B27" s="14"/>
      <c r="C27" s="166" t="s">
        <v>109</v>
      </c>
      <c r="D27" s="7"/>
      <c r="E27" s="7"/>
      <c r="F27" s="14">
        <v>9</v>
      </c>
      <c r="G27" s="7" t="s">
        <v>125</v>
      </c>
      <c r="H27" s="7">
        <v>4</v>
      </c>
      <c r="I27" s="138" t="s">
        <v>104</v>
      </c>
      <c r="J27" s="7" t="s">
        <v>173</v>
      </c>
      <c r="K27" s="7" t="s">
        <v>166</v>
      </c>
      <c r="L27" s="7" t="s">
        <v>163</v>
      </c>
      <c r="M27" s="7" t="s">
        <v>164</v>
      </c>
      <c r="N27" s="7" t="s">
        <v>190</v>
      </c>
      <c r="O27" s="33"/>
      <c r="P27" s="14"/>
    </row>
    <row r="28" spans="1:16" ht="12.75" customHeight="1" x14ac:dyDescent="0.25">
      <c r="A28" s="32"/>
      <c r="B28" s="32"/>
      <c r="C28" s="154"/>
      <c r="D28" s="37"/>
      <c r="E28" s="37"/>
      <c r="F28" s="157"/>
      <c r="G28" s="37"/>
      <c r="H28" s="37"/>
      <c r="I28" s="90"/>
      <c r="J28" s="154"/>
      <c r="K28" s="37"/>
      <c r="L28" s="37"/>
      <c r="M28" s="31"/>
      <c r="N28" s="90"/>
      <c r="O28" s="38"/>
      <c r="P28" s="32"/>
    </row>
    <row r="29" spans="1:16" ht="12.75" customHeight="1" x14ac:dyDescent="0.25">
      <c r="A29" s="14"/>
      <c r="B29" s="14"/>
      <c r="C29" s="166" t="s">
        <v>109</v>
      </c>
      <c r="D29" s="7"/>
      <c r="E29" s="7"/>
      <c r="F29" s="14" t="s">
        <v>174</v>
      </c>
      <c r="G29" s="7" t="s">
        <v>125</v>
      </c>
      <c r="H29" s="7">
        <v>4</v>
      </c>
      <c r="I29" s="138" t="s">
        <v>104</v>
      </c>
      <c r="J29" s="7" t="s">
        <v>173</v>
      </c>
      <c r="K29" s="7" t="s">
        <v>167</v>
      </c>
      <c r="L29" s="7" t="s">
        <v>163</v>
      </c>
      <c r="M29" s="7" t="s">
        <v>164</v>
      </c>
      <c r="N29" s="7" t="s">
        <v>191</v>
      </c>
      <c r="O29" s="33"/>
      <c r="P29" s="14"/>
    </row>
    <row r="30" spans="1:16" ht="12.75" customHeight="1" x14ac:dyDescent="0.25">
      <c r="A30" s="32"/>
      <c r="B30" s="32"/>
      <c r="C30" s="154"/>
      <c r="D30" s="37"/>
      <c r="E30" s="37"/>
      <c r="F30" s="157"/>
      <c r="G30" s="37"/>
      <c r="H30" s="37"/>
      <c r="I30" s="90"/>
      <c r="J30" s="154"/>
      <c r="K30" s="37"/>
      <c r="L30" s="37"/>
      <c r="M30" s="31"/>
      <c r="N30" s="90"/>
      <c r="O30" s="38"/>
      <c r="P30" s="32"/>
    </row>
    <row r="31" spans="1:16" ht="12.75" customHeight="1" x14ac:dyDescent="0.25">
      <c r="A31" s="14"/>
      <c r="B31" s="14"/>
      <c r="C31" s="166" t="s">
        <v>109</v>
      </c>
      <c r="D31" s="7"/>
      <c r="E31" s="7"/>
      <c r="F31" s="14" t="s">
        <v>175</v>
      </c>
      <c r="G31" s="7" t="s">
        <v>125</v>
      </c>
      <c r="H31" s="7">
        <v>4</v>
      </c>
      <c r="I31" s="138" t="s">
        <v>104</v>
      </c>
      <c r="J31" s="7" t="s">
        <v>173</v>
      </c>
      <c r="K31" s="7" t="s">
        <v>168</v>
      </c>
      <c r="L31" s="7" t="s">
        <v>163</v>
      </c>
      <c r="M31" s="7" t="s">
        <v>164</v>
      </c>
      <c r="N31" s="7" t="s">
        <v>193</v>
      </c>
      <c r="O31" s="33"/>
      <c r="P31" s="14"/>
    </row>
    <row r="32" spans="1:16" ht="12.75" customHeight="1" x14ac:dyDescent="0.25">
      <c r="A32" s="32"/>
      <c r="B32" s="32"/>
      <c r="C32" s="154"/>
      <c r="D32" s="37"/>
      <c r="E32" s="37"/>
      <c r="F32" s="157"/>
      <c r="G32" s="37"/>
      <c r="H32" s="37"/>
      <c r="I32" s="90"/>
      <c r="J32" s="154"/>
      <c r="K32" s="37"/>
      <c r="L32" s="37"/>
      <c r="M32" s="31"/>
      <c r="N32" s="90"/>
      <c r="O32" s="38"/>
      <c r="P32" s="32"/>
    </row>
    <row r="33" spans="1:16" ht="12.75" customHeight="1" x14ac:dyDescent="0.25">
      <c r="A33" s="14"/>
      <c r="B33" s="14"/>
      <c r="C33" s="166" t="s">
        <v>109</v>
      </c>
      <c r="D33" s="7"/>
      <c r="E33" s="7"/>
      <c r="F33" s="14" t="s">
        <v>176</v>
      </c>
      <c r="G33" s="7" t="s">
        <v>125</v>
      </c>
      <c r="H33" s="7">
        <v>4</v>
      </c>
      <c r="I33" s="138" t="s">
        <v>104</v>
      </c>
      <c r="J33" s="7" t="s">
        <v>173</v>
      </c>
      <c r="K33" s="7" t="s">
        <v>169</v>
      </c>
      <c r="L33" s="7" t="s">
        <v>163</v>
      </c>
      <c r="M33" s="7" t="s">
        <v>164</v>
      </c>
      <c r="N33" s="7" t="s">
        <v>194</v>
      </c>
      <c r="O33" s="33"/>
      <c r="P33" s="14"/>
    </row>
    <row r="34" spans="1:16" ht="12.75" customHeight="1" x14ac:dyDescent="0.25">
      <c r="A34" s="32"/>
      <c r="B34" s="32"/>
      <c r="C34" s="154"/>
      <c r="D34" s="37"/>
      <c r="E34" s="37"/>
      <c r="F34" s="157"/>
      <c r="G34" s="37"/>
      <c r="H34" s="37"/>
      <c r="I34" s="90"/>
      <c r="J34" s="154"/>
      <c r="K34" s="37"/>
      <c r="L34" s="37"/>
      <c r="M34" s="31"/>
      <c r="N34" s="90"/>
      <c r="O34" s="38"/>
      <c r="P34" s="32"/>
    </row>
    <row r="35" spans="1:16" ht="12.75" customHeight="1" x14ac:dyDescent="0.25">
      <c r="A35" s="14"/>
      <c r="B35" s="14"/>
      <c r="C35" s="166" t="s">
        <v>109</v>
      </c>
      <c r="D35" s="7"/>
      <c r="E35" s="7"/>
      <c r="F35" s="14" t="s">
        <v>177</v>
      </c>
      <c r="G35" s="7" t="s">
        <v>125</v>
      </c>
      <c r="H35" s="7">
        <v>4</v>
      </c>
      <c r="I35" s="138" t="s">
        <v>104</v>
      </c>
      <c r="J35" s="7" t="s">
        <v>173</v>
      </c>
      <c r="K35" s="7" t="s">
        <v>170</v>
      </c>
      <c r="L35" s="7" t="s">
        <v>163</v>
      </c>
      <c r="M35" s="7" t="s">
        <v>164</v>
      </c>
      <c r="N35" s="7" t="s">
        <v>195</v>
      </c>
      <c r="O35" s="33"/>
      <c r="P35" s="14"/>
    </row>
    <row r="36" spans="1:16" ht="12.75" customHeight="1" x14ac:dyDescent="0.25">
      <c r="A36" s="32"/>
      <c r="B36" s="32"/>
      <c r="C36" s="154"/>
      <c r="D36" s="37"/>
      <c r="E36" s="37"/>
      <c r="F36" s="157"/>
      <c r="G36" s="37"/>
      <c r="H36" s="37"/>
      <c r="I36" s="90"/>
      <c r="J36" s="154"/>
      <c r="K36" s="37"/>
      <c r="L36" s="37"/>
      <c r="M36" s="31"/>
      <c r="N36" s="90"/>
      <c r="O36" s="38"/>
      <c r="P36" s="32"/>
    </row>
    <row r="37" spans="1:16" ht="12.75" customHeight="1" x14ac:dyDescent="0.25">
      <c r="A37" s="14"/>
      <c r="B37" s="14"/>
      <c r="C37" s="166" t="s">
        <v>109</v>
      </c>
      <c r="D37" s="7"/>
      <c r="E37" s="7"/>
      <c r="F37" s="14" t="s">
        <v>178</v>
      </c>
      <c r="G37" s="7" t="s">
        <v>125</v>
      </c>
      <c r="H37" s="7">
        <v>4</v>
      </c>
      <c r="I37" s="138" t="s">
        <v>104</v>
      </c>
      <c r="J37" s="7" t="s">
        <v>173</v>
      </c>
      <c r="K37" s="7" t="s">
        <v>171</v>
      </c>
      <c r="L37" s="7" t="s">
        <v>163</v>
      </c>
      <c r="M37" s="7" t="s">
        <v>164</v>
      </c>
      <c r="N37" s="7" t="s">
        <v>196</v>
      </c>
      <c r="O37" s="33"/>
      <c r="P37" s="14"/>
    </row>
    <row r="38" spans="1:16" ht="12.75" customHeight="1" x14ac:dyDescent="0.25">
      <c r="A38" s="32"/>
      <c r="B38" s="32"/>
      <c r="C38" s="154"/>
      <c r="D38" s="37"/>
      <c r="E38" s="37"/>
      <c r="F38" s="157"/>
      <c r="G38" s="37"/>
      <c r="H38" s="37"/>
      <c r="I38" s="90"/>
      <c r="J38" s="154"/>
      <c r="K38" s="37"/>
      <c r="L38" s="37"/>
      <c r="M38" s="31"/>
      <c r="N38" s="90"/>
      <c r="O38" s="38"/>
      <c r="P38" s="32"/>
    </row>
    <row r="39" spans="1:16" ht="12.75" customHeight="1" x14ac:dyDescent="0.25">
      <c r="A39" s="14"/>
      <c r="B39" s="14"/>
      <c r="C39" s="166" t="s">
        <v>109</v>
      </c>
      <c r="D39" s="7"/>
      <c r="E39" s="7"/>
      <c r="F39" s="14" t="s">
        <v>179</v>
      </c>
      <c r="G39" s="7" t="s">
        <v>125</v>
      </c>
      <c r="H39" s="7">
        <v>4</v>
      </c>
      <c r="I39" s="138" t="s">
        <v>104</v>
      </c>
      <c r="J39" s="7" t="s">
        <v>173</v>
      </c>
      <c r="K39" s="7" t="s">
        <v>172</v>
      </c>
      <c r="L39" s="7" t="s">
        <v>163</v>
      </c>
      <c r="M39" s="7" t="s">
        <v>164</v>
      </c>
      <c r="N39" s="7" t="s">
        <v>192</v>
      </c>
      <c r="O39" s="33"/>
      <c r="P39" s="14"/>
    </row>
    <row r="40" spans="1:16" ht="12.75" customHeight="1" x14ac:dyDescent="0.25">
      <c r="A40" s="15"/>
      <c r="B40" s="15"/>
      <c r="C40" s="174"/>
      <c r="D40" s="74"/>
      <c r="E40" s="74"/>
      <c r="F40" s="36"/>
      <c r="G40" s="74"/>
      <c r="H40" s="74"/>
      <c r="I40" s="18"/>
      <c r="J40" s="174"/>
      <c r="K40" s="74"/>
      <c r="L40" s="74"/>
      <c r="M40" s="11"/>
      <c r="N40" s="18"/>
      <c r="O40" s="39"/>
      <c r="P40" s="15"/>
    </row>
    <row r="41" spans="1:16" ht="12.75" customHeight="1" x14ac:dyDescent="0.25">
      <c r="A41" s="108"/>
    </row>
  </sheetData>
  <mergeCells count="6">
    <mergeCell ref="C8:C9"/>
    <mergeCell ref="A24:P24"/>
    <mergeCell ref="B4:P4"/>
    <mergeCell ref="A6:B6"/>
    <mergeCell ref="G6:I6"/>
    <mergeCell ref="J6:N6"/>
  </mergeCells>
  <phoneticPr fontId="8" type="noConversion"/>
  <printOptions horizontalCentered="1"/>
  <pageMargins left="0.25" right="0.25" top="0.85" bottom="0.5" header="0.5" footer="0.3"/>
  <pageSetup scale="72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8:B23 Q8:T23 D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6" transitionEvaluation="1" transitionEntry="1"/>
  <dimension ref="A1:O76"/>
  <sheetViews>
    <sheetView zoomScaleNormal="100" workbookViewId="0">
      <pane ySplit="5" topLeftCell="A6" activePane="bottomLeft" state="frozen"/>
      <selection activeCell="F27" sqref="F27"/>
      <selection pane="bottomLeft"/>
    </sheetView>
  </sheetViews>
  <sheetFormatPr defaultColWidth="4.81640625" defaultRowHeight="12.75" customHeight="1" x14ac:dyDescent="0.25"/>
  <cols>
    <col min="1" max="1" width="3.453125" style="7" customWidth="1"/>
    <col min="2" max="2" width="4.453125" style="7" customWidth="1"/>
    <col min="3" max="3" width="8.6328125" style="7" customWidth="1"/>
    <col min="4" max="4" width="23" style="10" customWidth="1"/>
    <col min="5" max="5" width="5.54296875" style="7" bestFit="1" customWidth="1"/>
    <col min="6" max="8" width="6.453125" style="7" customWidth="1"/>
    <col min="9" max="9" width="6.08984375" style="7" customWidth="1"/>
    <col min="10" max="10" width="7.6328125" style="7" customWidth="1"/>
    <col min="11" max="13" width="6.90625" style="7" customWidth="1"/>
    <col min="14" max="14" width="13.6328125" style="10" bestFit="1" customWidth="1"/>
    <col min="15" max="15" width="2.90625" style="10" bestFit="1" customWidth="1"/>
    <col min="16" max="16384" width="4.81640625" style="10"/>
  </cols>
  <sheetData>
    <row r="1" spans="1:15" ht="12.75" customHeight="1" x14ac:dyDescent="0.25">
      <c r="B1" s="12" t="s">
        <v>14</v>
      </c>
      <c r="C1" s="62">
        <f>Revisions!F23</f>
        <v>43544</v>
      </c>
      <c r="K1" s="16"/>
      <c r="L1" s="16"/>
      <c r="M1" s="7" t="s">
        <v>10</v>
      </c>
      <c r="N1" s="16" t="s">
        <v>199</v>
      </c>
    </row>
    <row r="2" spans="1:15" ht="12.75" customHeight="1" x14ac:dyDescent="0.25">
      <c r="I2" s="12"/>
      <c r="J2" s="16"/>
      <c r="K2" s="16"/>
      <c r="L2" s="16"/>
      <c r="M2" s="16"/>
    </row>
    <row r="3" spans="1:15" ht="6" customHeight="1" x14ac:dyDescent="0.25">
      <c r="I3" s="12"/>
      <c r="J3" s="10"/>
      <c r="K3" s="10"/>
      <c r="L3" s="10"/>
      <c r="M3" s="10"/>
    </row>
    <row r="4" spans="1:15" ht="12.75" customHeight="1" x14ac:dyDescent="0.25">
      <c r="A4" s="228" t="str">
        <f>Revisions!A1</f>
        <v>Gore Junction 115kV Substation (PN)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1:15" ht="6" customHeight="1" x14ac:dyDescent="0.25"/>
    <row r="6" spans="1:15" ht="12.75" customHeight="1" x14ac:dyDescent="0.25">
      <c r="A6" s="19" t="s">
        <v>9</v>
      </c>
      <c r="B6" s="229" t="s">
        <v>77</v>
      </c>
      <c r="C6" s="230"/>
      <c r="D6" s="17" t="s">
        <v>0</v>
      </c>
      <c r="E6" s="67"/>
      <c r="F6" s="66"/>
      <c r="G6" s="234" t="s">
        <v>134</v>
      </c>
      <c r="H6" s="236"/>
      <c r="I6" s="235"/>
      <c r="J6" s="235"/>
      <c r="K6" s="8"/>
      <c r="L6" s="8"/>
      <c r="M6" s="8"/>
      <c r="N6" s="19"/>
      <c r="O6" s="19"/>
    </row>
    <row r="7" spans="1:15" ht="12.75" customHeight="1" x14ac:dyDescent="0.25">
      <c r="A7" s="15" t="s">
        <v>15</v>
      </c>
      <c r="B7" s="131" t="s">
        <v>44</v>
      </c>
      <c r="C7" s="132" t="s">
        <v>9</v>
      </c>
      <c r="D7" s="68" t="s">
        <v>26</v>
      </c>
      <c r="E7" s="69" t="s">
        <v>41</v>
      </c>
      <c r="F7" s="68" t="s">
        <v>20</v>
      </c>
      <c r="G7" s="68" t="s">
        <v>135</v>
      </c>
      <c r="H7" s="69" t="s">
        <v>136</v>
      </c>
      <c r="I7" s="11" t="s">
        <v>137</v>
      </c>
      <c r="J7" s="11" t="s">
        <v>138</v>
      </c>
      <c r="K7" s="11" t="s">
        <v>139</v>
      </c>
      <c r="L7" s="11" t="s">
        <v>140</v>
      </c>
      <c r="M7" s="11" t="s">
        <v>141</v>
      </c>
      <c r="N7" s="15" t="s">
        <v>24</v>
      </c>
      <c r="O7" s="15" t="s">
        <v>25</v>
      </c>
    </row>
    <row r="8" spans="1:15" ht="12.75" customHeight="1" x14ac:dyDescent="0.25">
      <c r="A8" s="14"/>
      <c r="B8" s="215" t="s">
        <v>81</v>
      </c>
      <c r="C8" s="133" t="s">
        <v>69</v>
      </c>
      <c r="D8" s="21" t="s">
        <v>124</v>
      </c>
      <c r="E8" s="13"/>
      <c r="F8" s="63" t="s">
        <v>157</v>
      </c>
      <c r="G8" s="63">
        <v>0</v>
      </c>
      <c r="H8" s="13" t="s">
        <v>149</v>
      </c>
      <c r="I8" s="7" t="s">
        <v>125</v>
      </c>
      <c r="J8" s="7" t="s">
        <v>126</v>
      </c>
      <c r="K8" s="7" t="s">
        <v>127</v>
      </c>
      <c r="L8" s="7" t="s">
        <v>106</v>
      </c>
      <c r="M8" s="7" t="s">
        <v>142</v>
      </c>
      <c r="N8" s="80"/>
      <c r="O8" s="14"/>
    </row>
    <row r="9" spans="1:15" ht="12.75" customHeight="1" x14ac:dyDescent="0.25">
      <c r="A9" s="14"/>
      <c r="B9" s="215" t="s">
        <v>81</v>
      </c>
      <c r="C9" s="133" t="s">
        <v>1</v>
      </c>
      <c r="D9" s="21" t="s">
        <v>128</v>
      </c>
      <c r="E9" s="13"/>
      <c r="F9" s="63" t="s">
        <v>157</v>
      </c>
      <c r="G9" s="63">
        <v>0</v>
      </c>
      <c r="H9" s="13" t="s">
        <v>150</v>
      </c>
      <c r="I9" s="7" t="s">
        <v>125</v>
      </c>
      <c r="J9" s="7" t="s">
        <v>126</v>
      </c>
      <c r="K9" s="7" t="s">
        <v>127</v>
      </c>
      <c r="L9" s="7" t="s">
        <v>106</v>
      </c>
      <c r="M9" s="7" t="s">
        <v>143</v>
      </c>
      <c r="N9" s="80"/>
      <c r="O9" s="14"/>
    </row>
    <row r="10" spans="1:15" ht="12.75" customHeight="1" x14ac:dyDescent="0.25">
      <c r="A10" s="14"/>
      <c r="B10" s="215" t="s">
        <v>81</v>
      </c>
      <c r="C10" s="133" t="s">
        <v>70</v>
      </c>
      <c r="D10" s="21" t="s">
        <v>129</v>
      </c>
      <c r="E10" s="13"/>
      <c r="F10" s="63" t="s">
        <v>64</v>
      </c>
      <c r="G10" s="63">
        <v>0</v>
      </c>
      <c r="H10" s="13" t="s">
        <v>151</v>
      </c>
      <c r="I10" s="7" t="s">
        <v>125</v>
      </c>
      <c r="J10" s="7" t="s">
        <v>126</v>
      </c>
      <c r="K10" s="7" t="s">
        <v>127</v>
      </c>
      <c r="L10" s="7" t="s">
        <v>106</v>
      </c>
      <c r="M10" s="7" t="s">
        <v>133</v>
      </c>
      <c r="N10" s="80"/>
      <c r="O10" s="14"/>
    </row>
    <row r="11" spans="1:15" ht="12.75" customHeight="1" x14ac:dyDescent="0.25">
      <c r="A11" s="32"/>
      <c r="B11" s="209" t="s">
        <v>81</v>
      </c>
      <c r="C11" s="134" t="s">
        <v>71</v>
      </c>
      <c r="D11" s="29" t="s">
        <v>130</v>
      </c>
      <c r="E11" s="30"/>
      <c r="F11" s="73" t="s">
        <v>64</v>
      </c>
      <c r="G11" s="73">
        <v>0</v>
      </c>
      <c r="H11" s="30" t="s">
        <v>152</v>
      </c>
      <c r="I11" s="31" t="s">
        <v>125</v>
      </c>
      <c r="J11" s="31" t="s">
        <v>126</v>
      </c>
      <c r="K11" s="31" t="s">
        <v>127</v>
      </c>
      <c r="L11" s="31" t="s">
        <v>106</v>
      </c>
      <c r="M11" s="31" t="s">
        <v>144</v>
      </c>
      <c r="N11" s="157"/>
      <c r="O11" s="32"/>
    </row>
    <row r="12" spans="1:15" ht="12.75" customHeight="1" x14ac:dyDescent="0.25">
      <c r="A12" s="14"/>
      <c r="B12" s="215" t="s">
        <v>81</v>
      </c>
      <c r="C12" s="133" t="s">
        <v>72</v>
      </c>
      <c r="D12" s="21" t="s">
        <v>131</v>
      </c>
      <c r="E12" s="13"/>
      <c r="F12" s="63" t="s">
        <v>64</v>
      </c>
      <c r="G12" s="63">
        <v>0</v>
      </c>
      <c r="H12" s="13" t="s">
        <v>153</v>
      </c>
      <c r="I12" s="7" t="s">
        <v>125</v>
      </c>
      <c r="J12" s="7" t="s">
        <v>126</v>
      </c>
      <c r="K12" s="7" t="s">
        <v>127</v>
      </c>
      <c r="L12" s="7" t="s">
        <v>106</v>
      </c>
      <c r="M12" s="7" t="s">
        <v>145</v>
      </c>
      <c r="N12" s="80"/>
      <c r="O12" s="14"/>
    </row>
    <row r="13" spans="1:15" ht="12.75" customHeight="1" x14ac:dyDescent="0.25">
      <c r="A13" s="14"/>
      <c r="B13" s="215" t="s">
        <v>81</v>
      </c>
      <c r="C13" s="133" t="s">
        <v>48</v>
      </c>
      <c r="D13" s="21" t="s">
        <v>109</v>
      </c>
      <c r="E13" s="13"/>
      <c r="F13" s="63"/>
      <c r="G13" s="63">
        <v>0</v>
      </c>
      <c r="H13" s="13" t="s">
        <v>154</v>
      </c>
      <c r="I13" s="7" t="s">
        <v>125</v>
      </c>
      <c r="J13" s="7" t="s">
        <v>126</v>
      </c>
      <c r="K13" s="7" t="s">
        <v>127</v>
      </c>
      <c r="L13" s="7" t="s">
        <v>106</v>
      </c>
      <c r="M13" s="7" t="s">
        <v>146</v>
      </c>
      <c r="N13" s="80"/>
      <c r="O13" s="14"/>
    </row>
    <row r="14" spans="1:15" ht="12.75" customHeight="1" x14ac:dyDescent="0.25">
      <c r="A14" s="14"/>
      <c r="B14" s="215" t="s">
        <v>81</v>
      </c>
      <c r="C14" s="133" t="s">
        <v>73</v>
      </c>
      <c r="D14" s="21" t="s">
        <v>109</v>
      </c>
      <c r="E14" s="13"/>
      <c r="F14" s="63"/>
      <c r="G14" s="63">
        <v>0</v>
      </c>
      <c r="H14" s="13" t="s">
        <v>155</v>
      </c>
      <c r="I14" s="7" t="s">
        <v>125</v>
      </c>
      <c r="J14" s="7" t="s">
        <v>126</v>
      </c>
      <c r="K14" s="7" t="s">
        <v>127</v>
      </c>
      <c r="L14" s="7" t="s">
        <v>106</v>
      </c>
      <c r="M14" s="7" t="s">
        <v>147</v>
      </c>
      <c r="N14" s="80"/>
      <c r="O14" s="14"/>
    </row>
    <row r="15" spans="1:15" ht="12.75" customHeight="1" x14ac:dyDescent="0.25">
      <c r="A15" s="32"/>
      <c r="B15" s="215" t="s">
        <v>81</v>
      </c>
      <c r="C15" s="134" t="s">
        <v>74</v>
      </c>
      <c r="D15" s="29" t="s">
        <v>109</v>
      </c>
      <c r="E15" s="30"/>
      <c r="F15" s="73"/>
      <c r="G15" s="73">
        <v>0</v>
      </c>
      <c r="H15" s="30" t="s">
        <v>156</v>
      </c>
      <c r="I15" s="31" t="s">
        <v>125</v>
      </c>
      <c r="J15" s="31" t="s">
        <v>126</v>
      </c>
      <c r="K15" s="31" t="s">
        <v>127</v>
      </c>
      <c r="L15" s="31" t="s">
        <v>106</v>
      </c>
      <c r="M15" s="31" t="s">
        <v>148</v>
      </c>
      <c r="N15" s="157"/>
      <c r="O15" s="32"/>
    </row>
    <row r="16" spans="1:15" ht="12.75" customHeight="1" x14ac:dyDescent="0.25">
      <c r="A16" s="14"/>
      <c r="B16" s="250" t="s">
        <v>81</v>
      </c>
      <c r="C16" s="133" t="s">
        <v>75</v>
      </c>
      <c r="D16" s="21" t="s">
        <v>109</v>
      </c>
      <c r="E16" s="13"/>
      <c r="F16" s="63"/>
      <c r="G16" s="63">
        <v>1</v>
      </c>
      <c r="H16" s="13" t="s">
        <v>149</v>
      </c>
      <c r="I16" s="7" t="s">
        <v>132</v>
      </c>
      <c r="J16" s="7" t="s">
        <v>126</v>
      </c>
      <c r="K16" s="7" t="s">
        <v>127</v>
      </c>
      <c r="L16" s="7" t="s">
        <v>116</v>
      </c>
      <c r="M16" s="7" t="s">
        <v>142</v>
      </c>
      <c r="N16" s="80"/>
      <c r="O16" s="14"/>
    </row>
    <row r="17" spans="1:15" ht="12.75" customHeight="1" x14ac:dyDescent="0.25">
      <c r="A17" s="14"/>
      <c r="B17" s="215" t="s">
        <v>81</v>
      </c>
      <c r="C17" s="133" t="s">
        <v>76</v>
      </c>
      <c r="D17" s="21" t="s">
        <v>109</v>
      </c>
      <c r="E17" s="13"/>
      <c r="F17" s="63"/>
      <c r="G17" s="63">
        <v>1</v>
      </c>
      <c r="H17" s="13" t="s">
        <v>150</v>
      </c>
      <c r="I17" s="7" t="s">
        <v>132</v>
      </c>
      <c r="J17" s="7" t="s">
        <v>126</v>
      </c>
      <c r="K17" s="7" t="s">
        <v>127</v>
      </c>
      <c r="L17" s="7" t="s">
        <v>116</v>
      </c>
      <c r="M17" s="7" t="s">
        <v>143</v>
      </c>
      <c r="N17" s="80"/>
      <c r="O17" s="14"/>
    </row>
    <row r="18" spans="1:15" ht="12.75" customHeight="1" x14ac:dyDescent="0.25">
      <c r="A18" s="14"/>
      <c r="B18" s="215" t="s">
        <v>81</v>
      </c>
      <c r="C18" s="133" t="s">
        <v>2</v>
      </c>
      <c r="D18" s="21" t="s">
        <v>109</v>
      </c>
      <c r="E18" s="13"/>
      <c r="F18" s="63"/>
      <c r="G18" s="63">
        <v>1</v>
      </c>
      <c r="H18" s="13" t="s">
        <v>151</v>
      </c>
      <c r="I18" s="7" t="s">
        <v>132</v>
      </c>
      <c r="J18" s="7" t="s">
        <v>126</v>
      </c>
      <c r="K18" s="7" t="s">
        <v>127</v>
      </c>
      <c r="L18" s="7" t="s">
        <v>116</v>
      </c>
      <c r="M18" s="7" t="s">
        <v>133</v>
      </c>
      <c r="N18" s="80"/>
      <c r="O18" s="14"/>
    </row>
    <row r="19" spans="1:15" ht="12.75" customHeight="1" x14ac:dyDescent="0.25">
      <c r="A19" s="32"/>
      <c r="B19" s="209" t="s">
        <v>81</v>
      </c>
      <c r="C19" s="134" t="s">
        <v>3</v>
      </c>
      <c r="D19" s="29" t="s">
        <v>109</v>
      </c>
      <c r="E19" s="30"/>
      <c r="F19" s="73"/>
      <c r="G19" s="73">
        <v>1</v>
      </c>
      <c r="H19" s="30" t="s">
        <v>152</v>
      </c>
      <c r="I19" s="31" t="s">
        <v>132</v>
      </c>
      <c r="J19" s="31" t="s">
        <v>126</v>
      </c>
      <c r="K19" s="31" t="s">
        <v>127</v>
      </c>
      <c r="L19" s="31" t="s">
        <v>116</v>
      </c>
      <c r="M19" s="31" t="s">
        <v>144</v>
      </c>
      <c r="N19" s="157"/>
      <c r="O19" s="32"/>
    </row>
    <row r="20" spans="1:15" ht="12.75" customHeight="1" x14ac:dyDescent="0.25">
      <c r="A20" s="14"/>
      <c r="B20" s="250" t="s">
        <v>81</v>
      </c>
      <c r="C20" s="133" t="s">
        <v>4</v>
      </c>
      <c r="D20" s="21" t="s">
        <v>109</v>
      </c>
      <c r="E20" s="13"/>
      <c r="F20" s="63"/>
      <c r="G20" s="63">
        <v>1</v>
      </c>
      <c r="H20" s="13" t="s">
        <v>153</v>
      </c>
      <c r="I20" s="7" t="s">
        <v>132</v>
      </c>
      <c r="J20" s="7" t="s">
        <v>126</v>
      </c>
      <c r="K20" s="7" t="s">
        <v>127</v>
      </c>
      <c r="L20" s="7" t="s">
        <v>116</v>
      </c>
      <c r="M20" s="7" t="s">
        <v>145</v>
      </c>
      <c r="N20" s="80"/>
      <c r="O20" s="14"/>
    </row>
    <row r="21" spans="1:15" ht="12.75" customHeight="1" x14ac:dyDescent="0.25">
      <c r="A21" s="14"/>
      <c r="B21" s="215" t="s">
        <v>81</v>
      </c>
      <c r="C21" s="133" t="s">
        <v>5</v>
      </c>
      <c r="D21" s="21" t="s">
        <v>109</v>
      </c>
      <c r="E21" s="13"/>
      <c r="F21" s="63"/>
      <c r="G21" s="63">
        <v>1</v>
      </c>
      <c r="H21" s="13" t="s">
        <v>154</v>
      </c>
      <c r="I21" s="7" t="s">
        <v>132</v>
      </c>
      <c r="J21" s="7" t="s">
        <v>126</v>
      </c>
      <c r="K21" s="7" t="s">
        <v>127</v>
      </c>
      <c r="L21" s="7" t="s">
        <v>116</v>
      </c>
      <c r="M21" s="7" t="s">
        <v>146</v>
      </c>
      <c r="N21" s="80"/>
      <c r="O21" s="14"/>
    </row>
    <row r="22" spans="1:15" ht="12.75" customHeight="1" x14ac:dyDescent="0.25">
      <c r="A22" s="14"/>
      <c r="B22" s="215" t="s">
        <v>81</v>
      </c>
      <c r="C22" s="133" t="s">
        <v>6</v>
      </c>
      <c r="D22" s="21" t="s">
        <v>109</v>
      </c>
      <c r="E22" s="13"/>
      <c r="F22" s="63"/>
      <c r="G22" s="63">
        <v>1</v>
      </c>
      <c r="H22" s="13" t="s">
        <v>155</v>
      </c>
      <c r="I22" s="7" t="s">
        <v>132</v>
      </c>
      <c r="J22" s="7" t="s">
        <v>126</v>
      </c>
      <c r="K22" s="7" t="s">
        <v>127</v>
      </c>
      <c r="L22" s="7" t="s">
        <v>116</v>
      </c>
      <c r="M22" s="7" t="s">
        <v>147</v>
      </c>
      <c r="N22" s="80"/>
      <c r="O22" s="14"/>
    </row>
    <row r="23" spans="1:15" ht="12.75" customHeight="1" x14ac:dyDescent="0.25">
      <c r="A23" s="14"/>
      <c r="B23" s="209" t="s">
        <v>81</v>
      </c>
      <c r="C23" s="134" t="s">
        <v>7</v>
      </c>
      <c r="D23" s="29" t="s">
        <v>109</v>
      </c>
      <c r="E23" s="30"/>
      <c r="F23" s="73"/>
      <c r="G23" s="73">
        <v>1</v>
      </c>
      <c r="H23" s="30" t="s">
        <v>156</v>
      </c>
      <c r="I23" s="31" t="s">
        <v>132</v>
      </c>
      <c r="J23" s="31" t="s">
        <v>126</v>
      </c>
      <c r="K23" s="31" t="s">
        <v>127</v>
      </c>
      <c r="L23" s="31" t="s">
        <v>116</v>
      </c>
      <c r="M23" s="31" t="s">
        <v>148</v>
      </c>
      <c r="N23" s="157"/>
      <c r="O23" s="32"/>
    </row>
    <row r="24" spans="1:15" ht="12.75" customHeight="1" x14ac:dyDescent="0.25">
      <c r="A24" s="14"/>
      <c r="B24" s="215" t="s">
        <v>78</v>
      </c>
      <c r="C24" s="133" t="s">
        <v>79</v>
      </c>
      <c r="D24" s="21" t="s">
        <v>102</v>
      </c>
      <c r="E24" s="13"/>
      <c r="F24" s="63" t="s">
        <v>227</v>
      </c>
      <c r="G24" s="63">
        <v>30</v>
      </c>
      <c r="H24" s="13">
        <v>0</v>
      </c>
      <c r="I24" s="7" t="s">
        <v>103</v>
      </c>
      <c r="J24" s="7" t="s">
        <v>104</v>
      </c>
      <c r="K24" s="7" t="s">
        <v>105</v>
      </c>
      <c r="L24" s="7" t="s">
        <v>106</v>
      </c>
      <c r="M24" s="7" t="s">
        <v>142</v>
      </c>
      <c r="N24" s="33"/>
      <c r="O24" s="14"/>
    </row>
    <row r="25" spans="1:15" ht="12.75" customHeight="1" x14ac:dyDescent="0.25">
      <c r="A25" s="14"/>
      <c r="B25" s="215" t="s">
        <v>78</v>
      </c>
      <c r="C25" s="133" t="s">
        <v>82</v>
      </c>
      <c r="D25" s="21" t="s">
        <v>107</v>
      </c>
      <c r="E25" s="13"/>
      <c r="F25" s="63" t="s">
        <v>64</v>
      </c>
      <c r="G25" s="63">
        <v>30</v>
      </c>
      <c r="H25" s="13">
        <v>1</v>
      </c>
      <c r="I25" s="7" t="s">
        <v>103</v>
      </c>
      <c r="J25" s="7" t="s">
        <v>104</v>
      </c>
      <c r="K25" s="7" t="s">
        <v>105</v>
      </c>
      <c r="L25" s="7" t="s">
        <v>106</v>
      </c>
      <c r="M25" s="7" t="s">
        <v>143</v>
      </c>
      <c r="N25" s="33"/>
      <c r="O25" s="14"/>
    </row>
    <row r="26" spans="1:15" ht="12.75" customHeight="1" x14ac:dyDescent="0.25">
      <c r="A26" s="14"/>
      <c r="B26" s="215" t="s">
        <v>78</v>
      </c>
      <c r="C26" s="133" t="s">
        <v>83</v>
      </c>
      <c r="D26" s="21" t="s">
        <v>108</v>
      </c>
      <c r="E26" s="13"/>
      <c r="F26" s="63" t="s">
        <v>64</v>
      </c>
      <c r="G26" s="63">
        <v>30</v>
      </c>
      <c r="H26" s="13">
        <v>2</v>
      </c>
      <c r="I26" s="7" t="s">
        <v>103</v>
      </c>
      <c r="J26" s="7" t="s">
        <v>104</v>
      </c>
      <c r="K26" s="7" t="s">
        <v>105</v>
      </c>
      <c r="L26" s="7" t="s">
        <v>106</v>
      </c>
      <c r="M26" s="7" t="s">
        <v>133</v>
      </c>
      <c r="N26" s="33"/>
      <c r="O26" s="14"/>
    </row>
    <row r="27" spans="1:15" ht="12.75" customHeight="1" x14ac:dyDescent="0.25">
      <c r="A27" s="32"/>
      <c r="B27" s="209" t="s">
        <v>78</v>
      </c>
      <c r="C27" s="134" t="s">
        <v>84</v>
      </c>
      <c r="D27" s="207" t="s">
        <v>240</v>
      </c>
      <c r="E27" s="208"/>
      <c r="F27" s="209" t="s">
        <v>64</v>
      </c>
      <c r="G27" s="73">
        <v>30</v>
      </c>
      <c r="H27" s="30">
        <v>3</v>
      </c>
      <c r="I27" s="31" t="s">
        <v>103</v>
      </c>
      <c r="J27" s="31" t="s">
        <v>104</v>
      </c>
      <c r="K27" s="31" t="s">
        <v>105</v>
      </c>
      <c r="L27" s="31" t="s">
        <v>106</v>
      </c>
      <c r="M27" s="31" t="s">
        <v>144</v>
      </c>
      <c r="N27" s="247" t="s">
        <v>97</v>
      </c>
      <c r="O27" s="214" t="s">
        <v>241</v>
      </c>
    </row>
    <row r="28" spans="1:15" ht="12.75" customHeight="1" x14ac:dyDescent="0.25">
      <c r="A28" s="14"/>
      <c r="B28" s="215" t="s">
        <v>78</v>
      </c>
      <c r="C28" s="133" t="s">
        <v>85</v>
      </c>
      <c r="D28" s="21" t="s">
        <v>110</v>
      </c>
      <c r="E28" s="13"/>
      <c r="F28" s="73" t="s">
        <v>64</v>
      </c>
      <c r="G28" s="63">
        <v>30</v>
      </c>
      <c r="H28" s="13">
        <v>4</v>
      </c>
      <c r="I28" s="7" t="s">
        <v>103</v>
      </c>
      <c r="J28" s="7" t="s">
        <v>104</v>
      </c>
      <c r="K28" s="7" t="s">
        <v>105</v>
      </c>
      <c r="L28" s="7" t="s">
        <v>106</v>
      </c>
      <c r="M28" s="7" t="s">
        <v>145</v>
      </c>
      <c r="N28" s="33"/>
      <c r="O28" s="14"/>
    </row>
    <row r="29" spans="1:15" ht="12.75" customHeight="1" x14ac:dyDescent="0.25">
      <c r="A29" s="14"/>
      <c r="B29" s="215" t="s">
        <v>78</v>
      </c>
      <c r="C29" s="133" t="s">
        <v>86</v>
      </c>
      <c r="D29" s="21" t="s">
        <v>111</v>
      </c>
      <c r="E29" s="13"/>
      <c r="F29" s="63" t="s">
        <v>158</v>
      </c>
      <c r="G29" s="63">
        <v>30</v>
      </c>
      <c r="H29" s="13">
        <v>5</v>
      </c>
      <c r="I29" s="7" t="s">
        <v>103</v>
      </c>
      <c r="J29" s="7" t="s">
        <v>104</v>
      </c>
      <c r="K29" s="7" t="s">
        <v>105</v>
      </c>
      <c r="L29" s="7" t="s">
        <v>106</v>
      </c>
      <c r="M29" s="7" t="s">
        <v>146</v>
      </c>
      <c r="N29" s="33"/>
      <c r="O29" s="14"/>
    </row>
    <row r="30" spans="1:15" ht="12.75" customHeight="1" x14ac:dyDescent="0.25">
      <c r="A30" s="14"/>
      <c r="B30" s="215" t="s">
        <v>78</v>
      </c>
      <c r="C30" s="133" t="s">
        <v>87</v>
      </c>
      <c r="D30" s="21" t="s">
        <v>112</v>
      </c>
      <c r="E30" s="13"/>
      <c r="F30" s="63" t="s">
        <v>157</v>
      </c>
      <c r="G30" s="63">
        <v>30</v>
      </c>
      <c r="H30" s="13">
        <v>6</v>
      </c>
      <c r="I30" s="7" t="s">
        <v>103</v>
      </c>
      <c r="J30" s="7" t="s">
        <v>104</v>
      </c>
      <c r="K30" s="7" t="s">
        <v>105</v>
      </c>
      <c r="L30" s="7" t="s">
        <v>106</v>
      </c>
      <c r="M30" s="7" t="s">
        <v>147</v>
      </c>
      <c r="N30" s="33"/>
      <c r="O30" s="14"/>
    </row>
    <row r="31" spans="1:15" ht="12.75" customHeight="1" x14ac:dyDescent="0.25">
      <c r="A31" s="32"/>
      <c r="B31" s="209" t="s">
        <v>78</v>
      </c>
      <c r="C31" s="134" t="s">
        <v>88</v>
      </c>
      <c r="D31" s="29" t="s">
        <v>113</v>
      </c>
      <c r="E31" s="30"/>
      <c r="F31" s="73" t="s">
        <v>64</v>
      </c>
      <c r="G31" s="73">
        <v>30</v>
      </c>
      <c r="H31" s="30">
        <v>7</v>
      </c>
      <c r="I31" s="31" t="s">
        <v>103</v>
      </c>
      <c r="J31" s="31" t="s">
        <v>104</v>
      </c>
      <c r="K31" s="31" t="s">
        <v>105</v>
      </c>
      <c r="L31" s="31" t="s">
        <v>106</v>
      </c>
      <c r="M31" s="31" t="s">
        <v>148</v>
      </c>
      <c r="N31" s="38"/>
      <c r="O31" s="32"/>
    </row>
    <row r="32" spans="1:15" ht="12.75" customHeight="1" x14ac:dyDescent="0.25">
      <c r="A32" s="14"/>
      <c r="B32" s="215" t="s">
        <v>78</v>
      </c>
      <c r="C32" s="133" t="s">
        <v>89</v>
      </c>
      <c r="D32" s="21" t="s">
        <v>114</v>
      </c>
      <c r="E32" s="13"/>
      <c r="F32" s="63" t="s">
        <v>228</v>
      </c>
      <c r="G32" s="63">
        <v>30</v>
      </c>
      <c r="H32" s="13">
        <v>8</v>
      </c>
      <c r="I32" s="7" t="s">
        <v>115</v>
      </c>
      <c r="J32" s="7" t="s">
        <v>104</v>
      </c>
      <c r="K32" s="7" t="s">
        <v>105</v>
      </c>
      <c r="L32" s="7" t="s">
        <v>116</v>
      </c>
      <c r="M32" s="7" t="s">
        <v>142</v>
      </c>
      <c r="N32" s="33"/>
      <c r="O32" s="14"/>
    </row>
    <row r="33" spans="1:15" ht="12.75" customHeight="1" x14ac:dyDescent="0.25">
      <c r="A33" s="14"/>
      <c r="B33" s="215" t="s">
        <v>78</v>
      </c>
      <c r="C33" s="133" t="s">
        <v>90</v>
      </c>
      <c r="D33" s="21" t="s">
        <v>117</v>
      </c>
      <c r="E33" s="13"/>
      <c r="F33" s="63" t="s">
        <v>228</v>
      </c>
      <c r="G33" s="63">
        <v>30</v>
      </c>
      <c r="H33" s="13">
        <v>9</v>
      </c>
      <c r="I33" s="7" t="s">
        <v>115</v>
      </c>
      <c r="J33" s="7" t="s">
        <v>104</v>
      </c>
      <c r="K33" s="7" t="s">
        <v>105</v>
      </c>
      <c r="L33" s="7" t="s">
        <v>116</v>
      </c>
      <c r="M33" s="7" t="s">
        <v>143</v>
      </c>
      <c r="N33" s="33"/>
      <c r="O33" s="14"/>
    </row>
    <row r="34" spans="1:15" ht="12.75" customHeight="1" x14ac:dyDescent="0.25">
      <c r="A34" s="14"/>
      <c r="B34" s="215" t="s">
        <v>78</v>
      </c>
      <c r="C34" s="133" t="s">
        <v>91</v>
      </c>
      <c r="D34" s="21" t="s">
        <v>118</v>
      </c>
      <c r="E34" s="13"/>
      <c r="F34" s="63" t="s">
        <v>64</v>
      </c>
      <c r="G34" s="63">
        <v>30</v>
      </c>
      <c r="H34" s="13">
        <v>10</v>
      </c>
      <c r="I34" s="7" t="s">
        <v>115</v>
      </c>
      <c r="J34" s="7" t="s">
        <v>104</v>
      </c>
      <c r="K34" s="7" t="s">
        <v>105</v>
      </c>
      <c r="L34" s="7" t="s">
        <v>116</v>
      </c>
      <c r="M34" s="7" t="s">
        <v>133</v>
      </c>
      <c r="N34" s="33"/>
      <c r="O34" s="14"/>
    </row>
    <row r="35" spans="1:15" ht="12.75" customHeight="1" x14ac:dyDescent="0.25">
      <c r="A35" s="32"/>
      <c r="B35" s="215" t="s">
        <v>78</v>
      </c>
      <c r="C35" s="134" t="s">
        <v>92</v>
      </c>
      <c r="D35" s="29" t="s">
        <v>119</v>
      </c>
      <c r="E35" s="30"/>
      <c r="F35" s="73" t="s">
        <v>64</v>
      </c>
      <c r="G35" s="73">
        <v>30</v>
      </c>
      <c r="H35" s="30">
        <v>11</v>
      </c>
      <c r="I35" s="31" t="s">
        <v>115</v>
      </c>
      <c r="J35" s="31" t="s">
        <v>104</v>
      </c>
      <c r="K35" s="31" t="s">
        <v>105</v>
      </c>
      <c r="L35" s="31" t="s">
        <v>116</v>
      </c>
      <c r="M35" s="31" t="s">
        <v>144</v>
      </c>
      <c r="N35" s="248"/>
      <c r="O35" s="32"/>
    </row>
    <row r="36" spans="1:15" ht="12.75" customHeight="1" x14ac:dyDescent="0.25">
      <c r="A36" s="14"/>
      <c r="B36" s="250" t="s">
        <v>78</v>
      </c>
      <c r="C36" s="133" t="s">
        <v>80</v>
      </c>
      <c r="D36" s="21" t="s">
        <v>120</v>
      </c>
      <c r="E36" s="13"/>
      <c r="F36" s="63" t="s">
        <v>64</v>
      </c>
      <c r="G36" s="63">
        <v>30</v>
      </c>
      <c r="H36" s="13">
        <v>12</v>
      </c>
      <c r="I36" s="7" t="s">
        <v>115</v>
      </c>
      <c r="J36" s="7" t="s">
        <v>104</v>
      </c>
      <c r="K36" s="7" t="s">
        <v>105</v>
      </c>
      <c r="L36" s="7" t="s">
        <v>116</v>
      </c>
      <c r="M36" s="7" t="s">
        <v>145</v>
      </c>
      <c r="N36" s="33"/>
      <c r="O36" s="14"/>
    </row>
    <row r="37" spans="1:15" ht="12.75" customHeight="1" x14ac:dyDescent="0.25">
      <c r="A37" s="14"/>
      <c r="B37" s="215" t="s">
        <v>78</v>
      </c>
      <c r="C37" s="133" t="s">
        <v>93</v>
      </c>
      <c r="D37" s="21" t="s">
        <v>121</v>
      </c>
      <c r="E37" s="13"/>
      <c r="F37" s="63" t="s">
        <v>64</v>
      </c>
      <c r="G37" s="63">
        <v>30</v>
      </c>
      <c r="H37" s="13">
        <v>13</v>
      </c>
      <c r="I37" s="7" t="s">
        <v>115</v>
      </c>
      <c r="J37" s="7" t="s">
        <v>104</v>
      </c>
      <c r="K37" s="7" t="s">
        <v>105</v>
      </c>
      <c r="L37" s="7" t="s">
        <v>116</v>
      </c>
      <c r="M37" s="7" t="s">
        <v>146</v>
      </c>
      <c r="N37" s="33"/>
      <c r="O37" s="14"/>
    </row>
    <row r="38" spans="1:15" ht="12.75" customHeight="1" x14ac:dyDescent="0.25">
      <c r="A38" s="14"/>
      <c r="B38" s="215" t="s">
        <v>78</v>
      </c>
      <c r="C38" s="133" t="s">
        <v>8</v>
      </c>
      <c r="D38" s="21" t="s">
        <v>122</v>
      </c>
      <c r="E38" s="13"/>
      <c r="F38" s="63" t="s">
        <v>64</v>
      </c>
      <c r="G38" s="63">
        <v>30</v>
      </c>
      <c r="H38" s="13">
        <v>14</v>
      </c>
      <c r="I38" s="7" t="s">
        <v>115</v>
      </c>
      <c r="J38" s="7" t="s">
        <v>104</v>
      </c>
      <c r="K38" s="7" t="s">
        <v>105</v>
      </c>
      <c r="L38" s="7" t="s">
        <v>116</v>
      </c>
      <c r="M38" s="7" t="s">
        <v>147</v>
      </c>
      <c r="N38" s="33"/>
      <c r="O38" s="14"/>
    </row>
    <row r="39" spans="1:15" ht="12.75" customHeight="1" x14ac:dyDescent="0.25">
      <c r="A39" s="14"/>
      <c r="B39" s="251" t="s">
        <v>78</v>
      </c>
      <c r="C39" s="133" t="s">
        <v>94</v>
      </c>
      <c r="D39" s="29" t="s">
        <v>123</v>
      </c>
      <c r="E39" s="30"/>
      <c r="F39" s="73" t="s">
        <v>64</v>
      </c>
      <c r="G39" s="73">
        <v>30</v>
      </c>
      <c r="H39" s="30">
        <v>15</v>
      </c>
      <c r="I39" s="31" t="s">
        <v>115</v>
      </c>
      <c r="J39" s="31" t="s">
        <v>104</v>
      </c>
      <c r="K39" s="31" t="s">
        <v>105</v>
      </c>
      <c r="L39" s="31" t="s">
        <v>116</v>
      </c>
      <c r="M39" s="31" t="s">
        <v>148</v>
      </c>
      <c r="N39" s="248"/>
      <c r="O39" s="32"/>
    </row>
    <row r="40" spans="1:15" ht="12.75" customHeight="1" x14ac:dyDescent="0.25">
      <c r="A40" s="15"/>
      <c r="B40" s="252" t="s">
        <v>78</v>
      </c>
      <c r="C40" s="132" t="s">
        <v>95</v>
      </c>
      <c r="D40" s="151" t="s">
        <v>63</v>
      </c>
      <c r="E40" s="132"/>
      <c r="F40" s="136" t="s">
        <v>64</v>
      </c>
      <c r="G40" s="237" t="s">
        <v>65</v>
      </c>
      <c r="H40" s="238"/>
      <c r="I40" s="238"/>
      <c r="J40" s="238"/>
      <c r="K40" s="238"/>
      <c r="L40" s="131"/>
      <c r="M40" s="131"/>
      <c r="N40" s="249" t="s">
        <v>97</v>
      </c>
      <c r="O40" s="127" t="s">
        <v>19</v>
      </c>
    </row>
    <row r="41" spans="1:15" ht="12.75" customHeight="1" x14ac:dyDescent="0.25">
      <c r="D41" s="20"/>
      <c r="N41" s="20"/>
      <c r="O41" s="7"/>
    </row>
    <row r="42" spans="1:15" ht="12.75" customHeight="1" x14ac:dyDescent="0.25">
      <c r="O42" s="7"/>
    </row>
    <row r="43" spans="1:15" ht="12.75" customHeight="1" x14ac:dyDescent="0.25">
      <c r="O43" s="7"/>
    </row>
    <row r="44" spans="1:15" ht="12.75" customHeight="1" x14ac:dyDescent="0.25">
      <c r="O44" s="7"/>
    </row>
    <row r="45" spans="1:15" ht="12.75" customHeight="1" x14ac:dyDescent="0.25">
      <c r="D45" s="7"/>
      <c r="O45" s="7"/>
    </row>
    <row r="46" spans="1:15" ht="12.75" customHeight="1" x14ac:dyDescent="0.25">
      <c r="D46" s="7"/>
      <c r="O46" s="7"/>
    </row>
    <row r="47" spans="1:15" ht="12.75" customHeight="1" x14ac:dyDescent="0.25">
      <c r="D47" s="7"/>
      <c r="O47" s="7"/>
    </row>
    <row r="48" spans="1:15" ht="12.75" customHeight="1" x14ac:dyDescent="0.25">
      <c r="D48" s="7"/>
      <c r="O48" s="7"/>
    </row>
    <row r="49" spans="4:15" ht="12.75" customHeight="1" x14ac:dyDescent="0.25">
      <c r="D49" s="7"/>
      <c r="O49" s="7"/>
    </row>
    <row r="50" spans="4:15" ht="12.75" customHeight="1" x14ac:dyDescent="0.25">
      <c r="D50" s="7"/>
    </row>
    <row r="51" spans="4:15" ht="12.75" customHeight="1" x14ac:dyDescent="0.25">
      <c r="D51" s="7"/>
    </row>
    <row r="52" spans="4:15" ht="12.75" customHeight="1" x14ac:dyDescent="0.25">
      <c r="D52" s="7"/>
    </row>
    <row r="53" spans="4:15" ht="12.75" customHeight="1" x14ac:dyDescent="0.25">
      <c r="D53" s="7"/>
    </row>
    <row r="54" spans="4:15" ht="12.75" customHeight="1" x14ac:dyDescent="0.25">
      <c r="D54" s="7"/>
    </row>
    <row r="55" spans="4:15" ht="12.75" customHeight="1" x14ac:dyDescent="0.25">
      <c r="D55" s="7"/>
    </row>
    <row r="56" spans="4:15" ht="12.75" customHeight="1" x14ac:dyDescent="0.25">
      <c r="D56" s="7"/>
    </row>
    <row r="57" spans="4:15" ht="12.75" customHeight="1" x14ac:dyDescent="0.25">
      <c r="D57" s="7"/>
    </row>
    <row r="58" spans="4:15" ht="12.75" customHeight="1" x14ac:dyDescent="0.25">
      <c r="D58" s="7"/>
    </row>
    <row r="59" spans="4:15" ht="12.75" customHeight="1" x14ac:dyDescent="0.25">
      <c r="D59" s="7"/>
    </row>
    <row r="60" spans="4:15" ht="12.75" customHeight="1" x14ac:dyDescent="0.25">
      <c r="D60" s="7"/>
    </row>
    <row r="61" spans="4:15" ht="12.75" customHeight="1" x14ac:dyDescent="0.25">
      <c r="D61" s="7"/>
    </row>
    <row r="62" spans="4:15" ht="12.75" customHeight="1" x14ac:dyDescent="0.25">
      <c r="D62" s="7"/>
    </row>
    <row r="63" spans="4:15" ht="12.75" customHeight="1" x14ac:dyDescent="0.25">
      <c r="D63" s="7"/>
    </row>
    <row r="64" spans="4:15" ht="12.75" customHeight="1" x14ac:dyDescent="0.25">
      <c r="D64" s="7"/>
    </row>
    <row r="65" spans="4:4" ht="12.75" customHeight="1" x14ac:dyDescent="0.25">
      <c r="D65" s="7"/>
    </row>
    <row r="66" spans="4:4" ht="12.75" customHeight="1" x14ac:dyDescent="0.25">
      <c r="D66" s="7"/>
    </row>
    <row r="67" spans="4:4" ht="12.75" customHeight="1" x14ac:dyDescent="0.25">
      <c r="D67" s="7"/>
    </row>
    <row r="68" spans="4:4" ht="12.75" customHeight="1" x14ac:dyDescent="0.25">
      <c r="D68" s="7"/>
    </row>
    <row r="69" spans="4:4" ht="12.75" customHeight="1" x14ac:dyDescent="0.25">
      <c r="D69" s="7"/>
    </row>
    <row r="70" spans="4:4" ht="12.75" customHeight="1" x14ac:dyDescent="0.25">
      <c r="D70" s="7"/>
    </row>
    <row r="71" spans="4:4" ht="12.75" customHeight="1" x14ac:dyDescent="0.25">
      <c r="D71" s="7"/>
    </row>
    <row r="72" spans="4:4" ht="12.75" customHeight="1" x14ac:dyDescent="0.25">
      <c r="D72" s="7"/>
    </row>
    <row r="73" spans="4:4" ht="12.75" customHeight="1" x14ac:dyDescent="0.25">
      <c r="D73" s="7"/>
    </row>
    <row r="74" spans="4:4" ht="12.75" customHeight="1" x14ac:dyDescent="0.25">
      <c r="D74" s="7"/>
    </row>
    <row r="75" spans="4:4" ht="12.75" customHeight="1" x14ac:dyDescent="0.25">
      <c r="D75" s="7"/>
    </row>
    <row r="76" spans="4:4" ht="12.75" customHeight="1" x14ac:dyDescent="0.25">
      <c r="D76" s="7"/>
    </row>
  </sheetData>
  <mergeCells count="5">
    <mergeCell ref="B6:C6"/>
    <mergeCell ref="I6:J6"/>
    <mergeCell ref="G6:H6"/>
    <mergeCell ref="G40:K40"/>
    <mergeCell ref="A4:O4"/>
  </mergeCells>
  <phoneticPr fontId="8" type="noConversion"/>
  <printOptions horizontalCentered="1"/>
  <pageMargins left="0.25" right="0.25" top="0.85" bottom="0.5" header="0.5" footer="0.3"/>
  <pageSetup scale="76" fitToHeight="1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42:H42 C8:C39 C40:H40 C41:F41 N41:N42 I40:K40 H41:I41 J42:K42 K4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syncVertical="1" syncRef="A8" transitionEvaluation="1" transitionEntry="1"/>
  <dimension ref="A1:P26"/>
  <sheetViews>
    <sheetView zoomScaleNormal="100" workbookViewId="0">
      <pane ySplit="7" topLeftCell="A8" activePane="bottomLeft" state="frozen"/>
      <selection activeCell="A44" sqref="A44:IV70"/>
      <selection pane="bottomLeft" activeCell="D19" sqref="D19"/>
    </sheetView>
  </sheetViews>
  <sheetFormatPr defaultColWidth="4.81640625" defaultRowHeight="12" x14ac:dyDescent="0.25"/>
  <cols>
    <col min="1" max="1" width="3.453125" style="6" customWidth="1"/>
    <col min="2" max="2" width="3.6328125" style="6" customWidth="1"/>
    <col min="3" max="3" width="5.453125" style="6" bestFit="1" customWidth="1"/>
    <col min="4" max="4" width="19.90625" style="10" customWidth="1"/>
    <col min="5" max="5" width="4.6328125" style="6" bestFit="1" customWidth="1"/>
    <col min="6" max="6" width="5.54296875" style="9" bestFit="1" customWidth="1"/>
    <col min="7" max="7" width="6.36328125" style="6" customWidth="1"/>
    <col min="8" max="8" width="4.81640625" style="6" customWidth="1"/>
    <col min="9" max="9" width="5.1796875" style="9" customWidth="1"/>
    <col min="10" max="10" width="5.90625" style="6" customWidth="1"/>
    <col min="11" max="13" width="10.1796875" style="6" customWidth="1"/>
    <col min="14" max="14" width="9" style="6" bestFit="1" customWidth="1"/>
    <col min="15" max="15" width="29.81640625" style="54" bestFit="1" customWidth="1"/>
    <col min="16" max="16" width="2.90625" style="6" customWidth="1"/>
    <col min="17" max="17" width="2" style="6" customWidth="1"/>
    <col min="18" max="16384" width="4.81640625" style="6"/>
  </cols>
  <sheetData>
    <row r="1" spans="1:16" x14ac:dyDescent="0.25">
      <c r="B1" s="53" t="s">
        <v>14</v>
      </c>
      <c r="C1" s="62">
        <f>Revisions!F23</f>
        <v>43544</v>
      </c>
      <c r="E1" s="9"/>
      <c r="G1" s="53"/>
      <c r="H1" s="62"/>
      <c r="I1" s="6"/>
      <c r="N1" s="7" t="s">
        <v>10</v>
      </c>
      <c r="O1" s="16" t="s">
        <v>199</v>
      </c>
    </row>
    <row r="2" spans="1:16" x14ac:dyDescent="0.25">
      <c r="B2" s="9"/>
      <c r="C2" s="9"/>
      <c r="D2" s="6"/>
      <c r="E2" s="9"/>
      <c r="G2" s="9"/>
      <c r="H2" s="9"/>
      <c r="I2" s="6"/>
      <c r="N2" s="9"/>
      <c r="O2" s="16"/>
    </row>
    <row r="3" spans="1:16" ht="6" customHeight="1" x14ac:dyDescent="0.25">
      <c r="B3" s="9"/>
      <c r="C3" s="9"/>
      <c r="D3" s="6"/>
      <c r="E3" s="9"/>
      <c r="G3" s="9"/>
      <c r="H3" s="9"/>
      <c r="I3" s="6"/>
      <c r="N3" s="9"/>
    </row>
    <row r="4" spans="1:16" ht="15.6" x14ac:dyDescent="0.3">
      <c r="A4" s="228" t="str">
        <f>Revisions!A1</f>
        <v>Gore Junction 115kV Substation (PN)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55"/>
    </row>
    <row r="5" spans="1:16" ht="6" customHeight="1" x14ac:dyDescent="0.25">
      <c r="A5" s="10"/>
      <c r="B5" s="7"/>
      <c r="C5" s="7"/>
      <c r="E5" s="7"/>
      <c r="F5" s="7"/>
      <c r="G5" s="7"/>
      <c r="H5" s="7"/>
      <c r="N5" s="9"/>
    </row>
    <row r="6" spans="1:16" s="10" customFormat="1" ht="15.75" customHeight="1" x14ac:dyDescent="0.25">
      <c r="A6" s="19" t="s">
        <v>9</v>
      </c>
      <c r="B6" s="229" t="s">
        <v>66</v>
      </c>
      <c r="C6" s="243"/>
      <c r="D6" s="17" t="s">
        <v>0</v>
      </c>
      <c r="E6" s="19"/>
      <c r="F6" s="66"/>
      <c r="G6" s="234" t="s">
        <v>134</v>
      </c>
      <c r="H6" s="236"/>
      <c r="I6" s="234" t="s">
        <v>219</v>
      </c>
      <c r="J6" s="235"/>
      <c r="K6" s="244"/>
      <c r="L6" s="245" t="s">
        <v>220</v>
      </c>
      <c r="M6" s="235"/>
      <c r="N6" s="236"/>
      <c r="O6" s="56"/>
      <c r="P6" s="35"/>
    </row>
    <row r="7" spans="1:16" s="10" customFormat="1" x14ac:dyDescent="0.25">
      <c r="A7" s="15" t="s">
        <v>15</v>
      </c>
      <c r="B7" s="136" t="s">
        <v>44</v>
      </c>
      <c r="C7" s="131" t="s">
        <v>96</v>
      </c>
      <c r="D7" s="68" t="s">
        <v>26</v>
      </c>
      <c r="E7" s="15" t="s">
        <v>41</v>
      </c>
      <c r="F7" s="15" t="s">
        <v>20</v>
      </c>
      <c r="G7" s="15" t="s">
        <v>43</v>
      </c>
      <c r="H7" s="69" t="s">
        <v>218</v>
      </c>
      <c r="I7" s="49" t="s">
        <v>137</v>
      </c>
      <c r="J7" s="50" t="s">
        <v>181</v>
      </c>
      <c r="K7" s="50" t="s">
        <v>47</v>
      </c>
      <c r="L7" s="50" t="s">
        <v>139</v>
      </c>
      <c r="M7" s="50" t="s">
        <v>140</v>
      </c>
      <c r="N7" s="50" t="s">
        <v>221</v>
      </c>
      <c r="O7" s="57" t="s">
        <v>24</v>
      </c>
      <c r="P7" s="36" t="s">
        <v>25</v>
      </c>
    </row>
    <row r="8" spans="1:16" s="10" customFormat="1" x14ac:dyDescent="0.25">
      <c r="A8" s="84"/>
      <c r="B8" s="190" t="s">
        <v>45</v>
      </c>
      <c r="C8" s="191" t="s">
        <v>69</v>
      </c>
      <c r="D8" s="181" t="s">
        <v>109</v>
      </c>
      <c r="E8" s="19"/>
      <c r="F8" s="128"/>
      <c r="G8" s="143">
        <v>80</v>
      </c>
      <c r="H8" s="137"/>
      <c r="I8" s="52"/>
      <c r="J8" s="85"/>
      <c r="K8" s="86"/>
      <c r="L8" s="85"/>
      <c r="M8" s="86"/>
      <c r="N8" s="92"/>
      <c r="O8" s="183" t="s">
        <v>222</v>
      </c>
      <c r="P8" s="164" t="s">
        <v>19</v>
      </c>
    </row>
    <row r="9" spans="1:16" s="10" customFormat="1" x14ac:dyDescent="0.25">
      <c r="A9" s="14"/>
      <c r="B9" s="192" t="s">
        <v>45</v>
      </c>
      <c r="C9" s="193" t="s">
        <v>1</v>
      </c>
      <c r="D9" s="182" t="s">
        <v>109</v>
      </c>
      <c r="E9" s="14"/>
      <c r="F9" s="130"/>
      <c r="G9" s="144">
        <v>81</v>
      </c>
      <c r="H9" s="138"/>
      <c r="I9" s="58"/>
      <c r="J9" s="59"/>
      <c r="K9" s="59"/>
      <c r="L9" s="59"/>
      <c r="M9" s="59"/>
      <c r="N9" s="76"/>
      <c r="O9" s="184" t="s">
        <v>223</v>
      </c>
      <c r="P9" s="130" t="s">
        <v>19</v>
      </c>
    </row>
    <row r="10" spans="1:16" s="10" customFormat="1" x14ac:dyDescent="0.25">
      <c r="A10" s="32"/>
      <c r="B10" s="192" t="s">
        <v>45</v>
      </c>
      <c r="C10" s="194" t="s">
        <v>70</v>
      </c>
      <c r="D10" s="162" t="s">
        <v>200</v>
      </c>
      <c r="E10" s="32"/>
      <c r="F10" s="32" t="s">
        <v>201</v>
      </c>
      <c r="G10" s="145">
        <v>82</v>
      </c>
      <c r="H10" s="139"/>
      <c r="I10" s="60" t="s">
        <v>125</v>
      </c>
      <c r="J10" s="61">
        <v>2</v>
      </c>
      <c r="K10" s="61" t="s">
        <v>104</v>
      </c>
      <c r="L10" s="61" t="s">
        <v>202</v>
      </c>
      <c r="M10" s="61" t="s">
        <v>163</v>
      </c>
      <c r="N10" s="180">
        <v>1</v>
      </c>
      <c r="O10" s="90"/>
      <c r="P10" s="32"/>
    </row>
    <row r="11" spans="1:16" s="10" customFormat="1" x14ac:dyDescent="0.25">
      <c r="A11" s="14"/>
      <c r="B11" s="192" t="s">
        <v>45</v>
      </c>
      <c r="C11" s="193" t="s">
        <v>71</v>
      </c>
      <c r="D11" s="21" t="s">
        <v>109</v>
      </c>
      <c r="E11" s="14"/>
      <c r="F11" s="14"/>
      <c r="G11" s="144">
        <v>83</v>
      </c>
      <c r="H11" s="140"/>
      <c r="I11" s="58" t="s">
        <v>125</v>
      </c>
      <c r="J11" s="59">
        <v>2</v>
      </c>
      <c r="K11" s="101" t="s">
        <v>104</v>
      </c>
      <c r="L11" s="59" t="s">
        <v>202</v>
      </c>
      <c r="M11" s="101" t="s">
        <v>163</v>
      </c>
      <c r="N11" s="185">
        <v>2</v>
      </c>
      <c r="O11" s="89"/>
      <c r="P11" s="14"/>
    </row>
    <row r="12" spans="1:16" s="10" customFormat="1" x14ac:dyDescent="0.25">
      <c r="A12" s="32"/>
      <c r="B12" s="192" t="s">
        <v>45</v>
      </c>
      <c r="C12" s="193" t="s">
        <v>72</v>
      </c>
      <c r="D12" s="29" t="s">
        <v>203</v>
      </c>
      <c r="E12" s="32"/>
      <c r="F12" s="32" t="s">
        <v>204</v>
      </c>
      <c r="G12" s="145">
        <v>84</v>
      </c>
      <c r="H12" s="141"/>
      <c r="I12" s="60" t="s">
        <v>125</v>
      </c>
      <c r="J12" s="61">
        <v>2</v>
      </c>
      <c r="K12" s="100" t="s">
        <v>104</v>
      </c>
      <c r="L12" s="61" t="s">
        <v>202</v>
      </c>
      <c r="M12" s="100" t="s">
        <v>163</v>
      </c>
      <c r="N12" s="186">
        <v>3</v>
      </c>
      <c r="O12" s="90"/>
      <c r="P12" s="32"/>
    </row>
    <row r="13" spans="1:16" s="10" customFormat="1" x14ac:dyDescent="0.25">
      <c r="A13" s="75"/>
      <c r="B13" s="195" t="s">
        <v>45</v>
      </c>
      <c r="C13" s="196" t="s">
        <v>48</v>
      </c>
      <c r="D13" s="21" t="s">
        <v>203</v>
      </c>
      <c r="E13" s="75"/>
      <c r="F13" s="75" t="s">
        <v>205</v>
      </c>
      <c r="G13" s="146">
        <v>85</v>
      </c>
      <c r="H13" s="142"/>
      <c r="I13" s="95" t="s">
        <v>125</v>
      </c>
      <c r="J13" s="96">
        <v>2</v>
      </c>
      <c r="K13" s="101" t="s">
        <v>104</v>
      </c>
      <c r="L13" s="96" t="s">
        <v>202</v>
      </c>
      <c r="M13" s="101" t="s">
        <v>163</v>
      </c>
      <c r="N13" s="187">
        <v>4</v>
      </c>
      <c r="O13" s="91"/>
      <c r="P13" s="14"/>
    </row>
    <row r="14" spans="1:16" x14ac:dyDescent="0.25">
      <c r="A14" s="87"/>
      <c r="B14" s="192" t="s">
        <v>45</v>
      </c>
      <c r="C14" s="197" t="s">
        <v>73</v>
      </c>
      <c r="D14" s="103" t="s">
        <v>206</v>
      </c>
      <c r="E14" s="35"/>
      <c r="F14" s="14" t="s">
        <v>204</v>
      </c>
      <c r="G14" s="144">
        <v>86</v>
      </c>
      <c r="H14" s="140"/>
      <c r="I14" s="97" t="s">
        <v>125</v>
      </c>
      <c r="J14" s="98">
        <v>2</v>
      </c>
      <c r="K14" s="156" t="s">
        <v>104</v>
      </c>
      <c r="L14" s="98" t="s">
        <v>202</v>
      </c>
      <c r="M14" s="156" t="s">
        <v>164</v>
      </c>
      <c r="N14" s="185">
        <v>5</v>
      </c>
      <c r="O14" s="10"/>
      <c r="P14" s="107"/>
    </row>
    <row r="15" spans="1:16" x14ac:dyDescent="0.25">
      <c r="A15" s="87"/>
      <c r="B15" s="192" t="s">
        <v>45</v>
      </c>
      <c r="C15" s="198" t="s">
        <v>74</v>
      </c>
      <c r="D15" s="10" t="s">
        <v>206</v>
      </c>
      <c r="E15" s="80"/>
      <c r="F15" s="14" t="s">
        <v>205</v>
      </c>
      <c r="G15" s="144">
        <v>87</v>
      </c>
      <c r="H15" s="138"/>
      <c r="I15" s="93" t="s">
        <v>125</v>
      </c>
      <c r="J15" s="9">
        <v>2</v>
      </c>
      <c r="K15" s="101" t="s">
        <v>104</v>
      </c>
      <c r="L15" s="9" t="s">
        <v>202</v>
      </c>
      <c r="M15" s="101" t="s">
        <v>164</v>
      </c>
      <c r="N15" s="185">
        <v>6</v>
      </c>
      <c r="O15" s="10"/>
      <c r="P15" s="32"/>
    </row>
    <row r="16" spans="1:16" x14ac:dyDescent="0.25">
      <c r="A16" s="87"/>
      <c r="B16" s="199" t="s">
        <v>45</v>
      </c>
      <c r="C16" s="200" t="s">
        <v>75</v>
      </c>
      <c r="D16" s="154" t="s">
        <v>207</v>
      </c>
      <c r="E16" s="157"/>
      <c r="F16" s="32" t="s">
        <v>204</v>
      </c>
      <c r="G16" s="145">
        <v>88</v>
      </c>
      <c r="H16" s="139"/>
      <c r="I16" s="158" t="s">
        <v>125</v>
      </c>
      <c r="J16" s="159">
        <v>2</v>
      </c>
      <c r="K16" s="100" t="s">
        <v>104</v>
      </c>
      <c r="L16" s="159" t="s">
        <v>202</v>
      </c>
      <c r="M16" s="100" t="s">
        <v>164</v>
      </c>
      <c r="N16" s="186">
        <v>7</v>
      </c>
      <c r="O16" s="90"/>
      <c r="P16" s="32"/>
    </row>
    <row r="17" spans="1:16" x14ac:dyDescent="0.25">
      <c r="A17" s="87"/>
      <c r="B17" s="192" t="s">
        <v>45</v>
      </c>
      <c r="C17" s="198" t="s">
        <v>76</v>
      </c>
      <c r="D17" s="10" t="s">
        <v>207</v>
      </c>
      <c r="E17" s="81"/>
      <c r="F17" s="177" t="s">
        <v>205</v>
      </c>
      <c r="G17" s="144">
        <v>89</v>
      </c>
      <c r="H17" s="140"/>
      <c r="I17" s="93" t="s">
        <v>125</v>
      </c>
      <c r="J17" s="9">
        <v>2</v>
      </c>
      <c r="K17" s="101" t="s">
        <v>104</v>
      </c>
      <c r="L17" s="9" t="s">
        <v>202</v>
      </c>
      <c r="M17" s="101" t="s">
        <v>164</v>
      </c>
      <c r="N17" s="185">
        <v>8</v>
      </c>
      <c r="P17" s="32"/>
    </row>
    <row r="18" spans="1:16" x14ac:dyDescent="0.25">
      <c r="A18" s="87"/>
      <c r="B18" s="199" t="s">
        <v>45</v>
      </c>
      <c r="C18" s="200" t="s">
        <v>2</v>
      </c>
      <c r="D18" s="10" t="s">
        <v>209</v>
      </c>
      <c r="E18" s="82"/>
      <c r="F18" s="178" t="s">
        <v>210</v>
      </c>
      <c r="G18" s="145" t="s">
        <v>208</v>
      </c>
      <c r="H18" s="141"/>
      <c r="I18" s="93" t="s">
        <v>132</v>
      </c>
      <c r="J18" s="9">
        <v>2</v>
      </c>
      <c r="K18" s="101" t="s">
        <v>126</v>
      </c>
      <c r="L18" s="9" t="s">
        <v>211</v>
      </c>
      <c r="M18" s="101" t="s">
        <v>163</v>
      </c>
      <c r="N18" s="185">
        <v>1</v>
      </c>
      <c r="P18" s="32"/>
    </row>
    <row r="19" spans="1:16" x14ac:dyDescent="0.25">
      <c r="A19" s="88"/>
      <c r="B19" s="195" t="s">
        <v>45</v>
      </c>
      <c r="C19" s="201" t="s">
        <v>3</v>
      </c>
      <c r="D19" s="74" t="s">
        <v>213</v>
      </c>
      <c r="E19" s="83"/>
      <c r="F19" s="179" t="s">
        <v>210</v>
      </c>
      <c r="G19" s="146" t="s">
        <v>212</v>
      </c>
      <c r="H19" s="142"/>
      <c r="I19" s="94" t="s">
        <v>132</v>
      </c>
      <c r="J19" s="77">
        <v>2</v>
      </c>
      <c r="K19" s="102" t="s">
        <v>126</v>
      </c>
      <c r="L19" s="77" t="s">
        <v>211</v>
      </c>
      <c r="M19" s="102" t="s">
        <v>163</v>
      </c>
      <c r="N19" s="185">
        <v>2</v>
      </c>
      <c r="O19" s="155"/>
      <c r="P19" s="15"/>
    </row>
    <row r="20" spans="1:16" x14ac:dyDescent="0.25">
      <c r="A20" s="87"/>
      <c r="B20" s="192" t="s">
        <v>45</v>
      </c>
      <c r="C20" s="202">
        <v>12</v>
      </c>
      <c r="D20" s="103" t="s">
        <v>109</v>
      </c>
      <c r="E20" s="99"/>
      <c r="F20" s="171"/>
      <c r="G20" s="147" t="s">
        <v>214</v>
      </c>
      <c r="H20" s="149"/>
      <c r="I20" s="9" t="s">
        <v>132</v>
      </c>
      <c r="J20" s="9">
        <v>2</v>
      </c>
      <c r="K20" s="9" t="s">
        <v>126</v>
      </c>
      <c r="L20" s="9" t="s">
        <v>211</v>
      </c>
      <c r="M20" s="9" t="s">
        <v>163</v>
      </c>
      <c r="N20" s="188">
        <v>3</v>
      </c>
      <c r="O20" s="104"/>
      <c r="P20" s="32"/>
    </row>
    <row r="21" spans="1:16" x14ac:dyDescent="0.25">
      <c r="A21" s="87"/>
      <c r="B21" s="192" t="s">
        <v>45</v>
      </c>
      <c r="C21" s="202">
        <v>13</v>
      </c>
      <c r="D21" s="89" t="s">
        <v>109</v>
      </c>
      <c r="E21" s="78"/>
      <c r="F21" s="171"/>
      <c r="G21" s="147" t="s">
        <v>215</v>
      </c>
      <c r="H21" s="81"/>
      <c r="I21" s="9" t="s">
        <v>132</v>
      </c>
      <c r="J21" s="9">
        <v>2</v>
      </c>
      <c r="K21" s="9" t="s">
        <v>126</v>
      </c>
      <c r="L21" s="9" t="s">
        <v>211</v>
      </c>
      <c r="M21" s="9" t="s">
        <v>163</v>
      </c>
      <c r="N21" s="185">
        <v>4</v>
      </c>
      <c r="O21" s="105"/>
      <c r="P21" s="32"/>
    </row>
    <row r="22" spans="1:16" x14ac:dyDescent="0.25">
      <c r="A22" s="87"/>
      <c r="B22" s="199" t="s">
        <v>45</v>
      </c>
      <c r="C22" s="202">
        <v>14</v>
      </c>
      <c r="D22" s="157" t="s">
        <v>109</v>
      </c>
      <c r="E22" s="160"/>
      <c r="F22" s="180"/>
      <c r="G22" s="161" t="s">
        <v>216</v>
      </c>
      <c r="H22" s="162"/>
      <c r="I22" s="159" t="s">
        <v>132</v>
      </c>
      <c r="J22" s="159">
        <v>2</v>
      </c>
      <c r="K22" s="159" t="s">
        <v>126</v>
      </c>
      <c r="L22" s="159" t="s">
        <v>211</v>
      </c>
      <c r="M22" s="159" t="s">
        <v>164</v>
      </c>
      <c r="N22" s="186">
        <v>5</v>
      </c>
      <c r="O22" s="163"/>
      <c r="P22" s="32"/>
    </row>
    <row r="23" spans="1:16" x14ac:dyDescent="0.25">
      <c r="A23" s="87"/>
      <c r="B23" s="192" t="s">
        <v>45</v>
      </c>
      <c r="C23" s="202">
        <v>15</v>
      </c>
      <c r="D23" s="89" t="s">
        <v>109</v>
      </c>
      <c r="E23" s="78"/>
      <c r="F23" s="171"/>
      <c r="G23" s="147" t="s">
        <v>217</v>
      </c>
      <c r="H23" s="81"/>
      <c r="I23" s="9" t="s">
        <v>132</v>
      </c>
      <c r="J23" s="9">
        <v>2</v>
      </c>
      <c r="K23" s="9" t="s">
        <v>126</v>
      </c>
      <c r="L23" s="9" t="s">
        <v>211</v>
      </c>
      <c r="M23" s="9" t="s">
        <v>164</v>
      </c>
      <c r="N23" s="185">
        <v>6</v>
      </c>
      <c r="O23" s="105"/>
      <c r="P23" s="14"/>
    </row>
    <row r="24" spans="1:16" ht="15.75" customHeight="1" x14ac:dyDescent="0.25">
      <c r="A24" s="87"/>
      <c r="B24" s="192" t="s">
        <v>45</v>
      </c>
      <c r="C24" s="202">
        <v>16</v>
      </c>
      <c r="D24" s="89" t="s">
        <v>109</v>
      </c>
      <c r="E24" s="78"/>
      <c r="F24" s="171"/>
      <c r="G24" s="147">
        <v>90</v>
      </c>
      <c r="H24" s="81"/>
      <c r="I24" s="9" t="s">
        <v>132</v>
      </c>
      <c r="J24" s="9">
        <v>2</v>
      </c>
      <c r="K24" s="9" t="s">
        <v>126</v>
      </c>
      <c r="L24" s="9" t="s">
        <v>211</v>
      </c>
      <c r="M24" s="9" t="s">
        <v>164</v>
      </c>
      <c r="N24" s="185">
        <v>7</v>
      </c>
      <c r="O24" s="105"/>
      <c r="P24" s="32"/>
    </row>
    <row r="25" spans="1:16" x14ac:dyDescent="0.25">
      <c r="A25" s="88"/>
      <c r="B25" s="192" t="s">
        <v>45</v>
      </c>
      <c r="C25" s="202">
        <v>17</v>
      </c>
      <c r="D25" s="18" t="s">
        <v>109</v>
      </c>
      <c r="E25" s="79"/>
      <c r="F25" s="172"/>
      <c r="G25" s="148">
        <v>91</v>
      </c>
      <c r="H25" s="150"/>
      <c r="I25" s="77" t="s">
        <v>132</v>
      </c>
      <c r="J25" s="77">
        <v>2</v>
      </c>
      <c r="K25" s="9" t="s">
        <v>126</v>
      </c>
      <c r="L25" s="77" t="s">
        <v>211</v>
      </c>
      <c r="M25" s="77" t="s">
        <v>164</v>
      </c>
      <c r="N25" s="187">
        <v>8</v>
      </c>
      <c r="O25" s="106"/>
      <c r="P25" s="15"/>
    </row>
    <row r="26" spans="1:16" x14ac:dyDescent="0.25">
      <c r="A26" s="239" t="s">
        <v>197</v>
      </c>
      <c r="B26" s="240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1"/>
    </row>
  </sheetData>
  <mergeCells count="6">
    <mergeCell ref="A26:P26"/>
    <mergeCell ref="A4:O4"/>
    <mergeCell ref="B6:C6"/>
    <mergeCell ref="G6:H6"/>
    <mergeCell ref="I6:K6"/>
    <mergeCell ref="L6:N6"/>
  </mergeCells>
  <phoneticPr fontId="0" type="noConversion"/>
  <printOptions horizontalCentered="1"/>
  <pageMargins left="0.25" right="0.25" top="0.85" bottom="0.5" header="0.5" footer="0.3"/>
  <pageSetup scale="8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N27:P28 Q8:Q9 C27:E28 G27:K28 C8:C23 Q28:Q2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Revisions</vt:lpstr>
      <vt:lpstr>Control</vt:lpstr>
      <vt:lpstr>Status</vt:lpstr>
      <vt:lpstr>Analog</vt:lpstr>
      <vt:lpstr>Analog!Print_Area</vt:lpstr>
      <vt:lpstr>Control!Print_Area</vt:lpstr>
      <vt:lpstr>Revisions!Print_Area</vt:lpstr>
      <vt:lpstr>Status!Print_Area</vt:lpstr>
      <vt:lpstr>Analog!Print_Titles</vt:lpstr>
      <vt:lpstr>Control!Print_Titles</vt:lpstr>
      <vt:lpstr>Status!Print_Titles</vt:lpstr>
    </vt:vector>
  </TitlesOfParts>
  <Company>FirstEnergy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E. Nisius</dc:creator>
  <cp:lastModifiedBy>Findlay, Adina R</cp:lastModifiedBy>
  <cp:lastPrinted>2010-09-22T14:39:35Z</cp:lastPrinted>
  <dcterms:created xsi:type="dcterms:W3CDTF">1997-02-07T15:37:43Z</dcterms:created>
  <dcterms:modified xsi:type="dcterms:W3CDTF">2019-06-10T13:22:30Z</dcterms:modified>
</cp:coreProperties>
</file>