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machristiansen\Desktop\FirstEnergy\Lacey - JC\"/>
    </mc:Choice>
  </mc:AlternateContent>
  <xr:revisionPtr revIDLastSave="0" documentId="13_ncr:1_{AB1D2DA8-5E82-48A5-AF0E-A6EE465E063D}" xr6:coauthVersionLast="40" xr6:coauthVersionMax="40" xr10:uidLastSave="{00000000-0000-0000-0000-000000000000}"/>
  <bookViews>
    <workbookView xWindow="5796" yWindow="5796" windowWidth="27648" windowHeight="14928" tabRatio="528" xr2:uid="{00000000-000D-0000-FFFF-FFFF00000000}"/>
  </bookViews>
  <sheets>
    <sheet name="Revisions" sheetId="4" r:id="rId1"/>
    <sheet name="Control" sheetId="2" r:id="rId2"/>
    <sheet name="Status" sheetId="1" r:id="rId3"/>
    <sheet name="Analog" sheetId="7" r:id="rId4"/>
  </sheets>
  <definedNames>
    <definedName name="\a" localSheetId="3">Analog!#REF!</definedName>
    <definedName name="\a" localSheetId="1">Control!#REF!</definedName>
    <definedName name="\a">Status!#REF!</definedName>
    <definedName name="\b" localSheetId="3">Analog!#REF!</definedName>
    <definedName name="\b" localSheetId="1">Control!#REF!</definedName>
    <definedName name="\b">Status!#REF!</definedName>
    <definedName name="\c" localSheetId="3">Analog!#REF!</definedName>
    <definedName name="\c" localSheetId="1">Control!#REF!</definedName>
    <definedName name="\c">Status!#REF!</definedName>
    <definedName name="\d" localSheetId="3">Analog!#REF!</definedName>
    <definedName name="\d" localSheetId="1">Control!#REF!</definedName>
    <definedName name="\d">Status!#REF!</definedName>
    <definedName name="\e" localSheetId="3">Analog!#REF!</definedName>
    <definedName name="\e" localSheetId="1">Control!#REF!</definedName>
    <definedName name="\e">Status!#REF!</definedName>
    <definedName name="\f" localSheetId="3">Analog!#REF!</definedName>
    <definedName name="\f" localSheetId="1">Control!#REF!</definedName>
    <definedName name="\f">Status!#REF!</definedName>
    <definedName name="\g" localSheetId="3">Analog!#REF!</definedName>
    <definedName name="\g" localSheetId="1">Control!#REF!</definedName>
    <definedName name="\g">Status!#REF!</definedName>
    <definedName name="\h" localSheetId="3">Analog!#REF!</definedName>
    <definedName name="\h" localSheetId="1">Control!#REF!</definedName>
    <definedName name="\h">Status!#REF!</definedName>
    <definedName name="\p" localSheetId="3">Analog!#REF!</definedName>
    <definedName name="\p" localSheetId="1">Control!#REF!</definedName>
    <definedName name="\p">Status!#REF!</definedName>
    <definedName name="_Regression_Int" localSheetId="3" hidden="1">1</definedName>
    <definedName name="_Regression_Int" localSheetId="1" hidden="1">1</definedName>
    <definedName name="_Regression_Int" localSheetId="2" hidden="1">1</definedName>
    <definedName name="_Regression_Int">1</definedName>
    <definedName name="ACwvu.All._.Data." localSheetId="0" hidden="1">Revisions!#REF!</definedName>
    <definedName name="ACwvu.Wiring._.Data." localSheetId="0" hidden="1">Revisions!#REF!</definedName>
    <definedName name="ACwvu.XA._.Port._.Data." localSheetId="0" hidden="1">Revisions!#REF!</definedName>
    <definedName name="Cwvu.XA._.Port._.Data." localSheetId="0" hidden="1">Revisions!#REF!</definedName>
    <definedName name="E" localSheetId="3">Analog!#REF!</definedName>
    <definedName name="E" localSheetId="1">Control!#REF!</definedName>
    <definedName name="E">Status!#REF!</definedName>
    <definedName name="G" localSheetId="3">Analog!#REF!</definedName>
    <definedName name="G" localSheetId="1">Control!#REF!</definedName>
    <definedName name="G">Status!#REF!</definedName>
    <definedName name="_xlnm.Print_Area" localSheetId="1">Control!$A$1:$H$40</definedName>
    <definedName name="_xlnm.Print_Area" localSheetId="0">Revisions!$A$1:$I$39</definedName>
    <definedName name="_xlnm.Print_Area" localSheetId="2">Status!$A$1:$L$49</definedName>
    <definedName name="Print_Area_MI" localSheetId="3">Analog!#REF!</definedName>
    <definedName name="Print_Area_MI" localSheetId="1">Control!#REF!</definedName>
    <definedName name="Print_Area_MI">Status!#REF!</definedName>
    <definedName name="_xlnm.Print_Titles" localSheetId="3">Analog!$1:$7</definedName>
    <definedName name="_xlnm.Print_Titles" localSheetId="1">Control!$1:$7</definedName>
    <definedName name="_xlnm.Print_Titles" localSheetId="2">Status!$1:$4</definedName>
    <definedName name="Rwvu.Wiring._.Data." localSheetId="0" hidden="1">Revisions!$G:$L</definedName>
    <definedName name="Rwvu.XA._.Port._.Data." localSheetId="0" hidden="1">Revisions!$A:$F</definedName>
    <definedName name="Swvu.All._.Data." localSheetId="0" hidden="1">Revisions!#REF!</definedName>
    <definedName name="Swvu.Wiring._.Data." localSheetId="0" hidden="1">Revisions!#REF!</definedName>
    <definedName name="Swvu.XA._.Port._.Data." localSheetId="0" hidden="1">Revisions!#REF!</definedName>
    <definedName name="wrn.All._.Data." localSheetId="3" hidden="1">{"All Data",#N/A,TRUE,"Control";"All Data",#N/A,TRUE,"Indication";"All Data",#N/A,TRUE,"Analog"}</definedName>
    <definedName name="wrn.All._.Data." localSheetId="0" hidden="1">{"All Data",#N/A,TRUE,"Control";"All Data",#N/A,TRUE,"Indication";"All Data",#N/A,TRUE,"Analog"}</definedName>
    <definedName name="wrn.All._.Data." hidden="1">{"All Data",#N/A,TRUE,"Control";"All Data",#N/A,TRUE,"Indication";"All Data",#N/A,TRUE,"Analog"}</definedName>
    <definedName name="wrn.Wiring._.Data." localSheetId="3" hidden="1">{"Wiring Data",#N/A,TRUE,"Control";"Wiring Data",#N/A,TRUE,"Indication";"Wiring Data",#N/A,TRUE,"Analog"}</definedName>
    <definedName name="wrn.Wiring._.Data." localSheetId="0" hidden="1">{"Wiring Data",#N/A,TRUE,"Control";"Wiring Data",#N/A,TRUE,"Indication";"Wiring Data",#N/A,TRUE,"Analog"}</definedName>
    <definedName name="wrn.Wiring._.Data." hidden="1">{"Wiring Data",#N/A,TRUE,"Control";"Wiring Data",#N/A,TRUE,"Indication";"Wiring Data",#N/A,TRUE,"Analog"}</definedName>
    <definedName name="wrn.XA._.Port._.Data." localSheetId="3" hidden="1">{"XA Port Data",#N/A,TRUE,"Control";"XA Port Data",#N/A,TRUE,"Indication";"XA Port Data",#N/A,TRUE,"Analog"}</definedName>
    <definedName name="wrn.XA._.Port._.Data." localSheetId="0" hidden="1">{"XA Port Data",#N/A,TRUE,"Control";"XA Port Data",#N/A,TRUE,"Indication";"XA Port Data",#N/A,TRUE,"Analog"}</definedName>
    <definedName name="wrn.XA._.Port._.Data." hidden="1">{"XA Port Data",#N/A,TRUE,"Control";"XA Port Data",#N/A,TRUE,"Indication";"XA Port Data",#N/A,TRUE,"Analog"}</definedName>
    <definedName name="wvu.All._.Data." localSheetId="0" hidden="1">{TRUE,TRUE,-2.75,-17,772.5,492.75,FALSE,TRUE,TRUE,TRUE,0,1,#N/A,1,3,16.140625,2,3,FALSE,TRUE,3,TRUE,1,TRUE,100,"Swvu.All._.Data.","ACwvu.All._.Data.",#N/A,FALSE,FALSE,0.5,0.5,1,0.6,2,"&amp;CSCADA RTU POINT LISTING
All Data
&amp;A Points","&amp;L&amp;8&amp;YFile: &amp;F&amp;C&amp;9Page &amp;P&amp;R&amp;9&amp;D  &amp;T",TRUE,FALSE,FALSE,FALSE,1,100,#N/A,#N/A,FALSE,"=R1:R2",#N/A,#N/A,FALSE,FALSE,FALSE,1,600,600,FALSE,FALSE,TRUE,TRUE,TRUE}</definedName>
    <definedName name="wvu.Wiring._.Data." localSheetId="0" hidden="1">{TRUE,TRUE,-2.75,-17,772.5,492.75,FALSE,TRUE,TRUE,TRUE,0,1,#N/A,1,3,22.09375,2,3,FALSE,TRUE,3,TRUE,1,TRUE,100,"Swvu.Wiring._.Data.","ACwvu.Wiring._.Data.",#N/A,FALSE,FALSE,0.5,0.5,1,0.6,1,"&amp;CSCADA RTU POINT LISTING
Wiring Data
&amp;A Points","&amp;L&amp;8&amp;YFile: &amp;F&amp;C&amp;9Page &amp;P&amp;R&amp;9&amp;D  &amp;T",TRUE,FALSE,FALSE,FALSE,1,100,#N/A,#N/A,FALSE,"=R1:R2","Rwvu.Wiring._.Data.",#N/A,FALSE,FALSE,FALSE,1,600,600,FALSE,FALSE,TRUE,TRUE,TRUE}</definedName>
    <definedName name="wvu.XA._.Port._.Data." localSheetId="0" hidden="1">{TRUE,TRUE,-2.75,-17,772.5,492.75,FALSE,TRUE,TRUE,TRUE,0,1,#N/A,1,3,22.515625,2,3,FALSE,TRUE,3,TRUE,1,TRUE,100,"Swvu.XA._.Port._.Data.","ACwvu.XA._.Port._.Data.",#N/A,FALSE,FALSE,0.5,0.5,1,0.6,1,"&amp;CSCADA RTU POINT LISTING
XA Port Data
&amp;A Points","&amp;L&amp;8&amp;YFile: &amp;F&amp;C&amp;9Page &amp;P&amp;R&amp;9&amp;D  &amp;T",TRUE,FALSE,FALSE,FALSE,1,100,#N/A,#N/A,FALSE,"=R1:R2","Rwvu.XA._.Port._.Data.","Cwvu.XA._.Port._.Data.",FALSE,FALSE,FALSE,1,600,600,FALSE,FALSE,TRUE,TRUE,TRUE}</definedName>
    <definedName name="Z_998BC16F_5DE6_11D2_9CE2_0080C78B0BBC_.wvu.PrintTitles" localSheetId="0" hidden="1">Revisions!$1:$4</definedName>
    <definedName name="Z_998BC173_5DE6_11D2_9CE2_0080C78B0BBC_.wvu.Cols" localSheetId="0" hidden="1">Revisions!$G:$L</definedName>
    <definedName name="Z_998BC173_5DE6_11D2_9CE2_0080C78B0BBC_.wvu.PrintTitles" localSheetId="0" hidden="1">Revisions!$1:$4</definedName>
    <definedName name="Z_998BC177_5DE6_11D2_9CE2_0080C78B0BBC_.wvu.Cols" localSheetId="0" hidden="1">Revisions!$A:$F</definedName>
    <definedName name="Z_998BC177_5DE6_11D2_9CE2_0080C78B0BBC_.wvu.PrintTitles" localSheetId="0" hidden="1">Revisions!$1:$4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7" l="1"/>
  <c r="C1" i="1"/>
  <c r="C1" i="2"/>
  <c r="A4" i="7" l="1"/>
  <c r="A4" i="1"/>
  <c r="B4" i="2"/>
</calcChain>
</file>

<file path=xl/sharedStrings.xml><?xml version="1.0" encoding="utf-8"?>
<sst xmlns="http://schemas.openxmlformats.org/spreadsheetml/2006/main" count="742" uniqueCount="282">
  <si>
    <t xml:space="preserve"> </t>
  </si>
  <si>
    <t>1</t>
  </si>
  <si>
    <t>10</t>
  </si>
  <si>
    <t>11</t>
  </si>
  <si>
    <t>12</t>
  </si>
  <si>
    <t>13</t>
  </si>
  <si>
    <t>14</t>
  </si>
  <si>
    <t>15</t>
  </si>
  <si>
    <t>30</t>
  </si>
  <si>
    <t>Pt.</t>
  </si>
  <si>
    <t>RTU Type:</t>
  </si>
  <si>
    <t>Date</t>
  </si>
  <si>
    <t>Description</t>
  </si>
  <si>
    <t>Rev. By</t>
  </si>
  <si>
    <t>Update:</t>
  </si>
  <si>
    <t>Own</t>
  </si>
  <si>
    <t>RTU</t>
  </si>
  <si>
    <t xml:space="preserve">            Destination            </t>
  </si>
  <si>
    <t>Protocol</t>
  </si>
  <si>
    <t>A</t>
  </si>
  <si>
    <t>EMS Information</t>
  </si>
  <si>
    <t>PLC Information</t>
  </si>
  <si>
    <t>RTU Information</t>
  </si>
  <si>
    <t>Comments</t>
  </si>
  <si>
    <t>Rev</t>
  </si>
  <si>
    <t>Point Description</t>
  </si>
  <si>
    <t xml:space="preserve">Processor Type: </t>
  </si>
  <si>
    <t xml:space="preserve">Processor Memory: </t>
  </si>
  <si>
    <t xml:space="preserve">Power Supply: </t>
  </si>
  <si>
    <t xml:space="preserve">Rack Size: </t>
  </si>
  <si>
    <t xml:space="preserve">Spare Slots: </t>
  </si>
  <si>
    <t xml:space="preserve">Concept Software Rev: </t>
  </si>
  <si>
    <t xml:space="preserve">RTU Type: </t>
  </si>
  <si>
    <t xml:space="preserve">Powered At: </t>
  </si>
  <si>
    <t xml:space="preserve">Channel: </t>
  </si>
  <si>
    <t xml:space="preserve">Address: </t>
  </si>
  <si>
    <t>-</t>
  </si>
  <si>
    <t xml:space="preserve">RTU Name: </t>
  </si>
  <si>
    <t xml:space="preserve">Peripherals: </t>
  </si>
  <si>
    <t xml:space="preserve">FEP: </t>
  </si>
  <si>
    <t>None</t>
  </si>
  <si>
    <t>T. Belshe (BMcD)</t>
  </si>
  <si>
    <t>Type</t>
  </si>
  <si>
    <t>Bit</t>
  </si>
  <si>
    <t>AI</t>
  </si>
  <si>
    <t>82</t>
  </si>
  <si>
    <t xml:space="preserve">Station Phone: </t>
  </si>
  <si>
    <t>Latitude:</t>
  </si>
  <si>
    <t>Longitude:</t>
  </si>
  <si>
    <t>Size:</t>
  </si>
  <si>
    <t>Inter-connection</t>
  </si>
  <si>
    <t>5</t>
  </si>
  <si>
    <t>ASE SPT Physical Communication Ports</t>
  </si>
  <si>
    <t>Communication</t>
  </si>
  <si>
    <t xml:space="preserve"> Port</t>
  </si>
  <si>
    <t>Local Addr</t>
  </si>
  <si>
    <t>Remote Addr</t>
  </si>
  <si>
    <t>Communication Circuit</t>
  </si>
  <si>
    <t>Port 1:</t>
  </si>
  <si>
    <t>DNP</t>
  </si>
  <si>
    <t>Port 2:</t>
  </si>
  <si>
    <t>Not used</t>
  </si>
  <si>
    <t>Port 3:</t>
  </si>
  <si>
    <t>RS232/Modem</t>
  </si>
  <si>
    <t>Port 4:</t>
  </si>
  <si>
    <t>JC EMS 9600 Baud</t>
  </si>
  <si>
    <t>SPT COMM FAIL</t>
  </si>
  <si>
    <t>NM/ALM</t>
  </si>
  <si>
    <t>SPT INTERNAL INDICATION</t>
  </si>
  <si>
    <t>DNP to EMS</t>
  </si>
  <si>
    <t>Pt</t>
  </si>
  <si>
    <t>C</t>
  </si>
  <si>
    <t>0</t>
  </si>
  <si>
    <t>2</t>
  </si>
  <si>
    <t>3</t>
  </si>
  <si>
    <t>4</t>
  </si>
  <si>
    <t>6</t>
  </si>
  <si>
    <t>7</t>
  </si>
  <si>
    <t>8</t>
  </si>
  <si>
    <t>9</t>
  </si>
  <si>
    <t>DNP TO EMS</t>
  </si>
  <si>
    <t>I</t>
  </si>
  <si>
    <t>16</t>
  </si>
  <si>
    <t>SPARE</t>
  </si>
  <si>
    <t>28</t>
  </si>
  <si>
    <t>C &amp; I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</si>
  <si>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</si>
  <si>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</si>
  <si>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</si>
  <si>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</si>
  <si>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</si>
  <si>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</si>
  <si>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</si>
  <si>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</si>
  <si>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</si>
  <si>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</si>
  <si>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</si>
  <si>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</si>
  <si>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31</t>
  </si>
  <si>
    <t>32</t>
  </si>
  <si>
    <t xml:space="preserve">Pt. </t>
  </si>
  <si>
    <t>New pt</t>
  </si>
  <si>
    <t>LACEY</t>
  </si>
  <si>
    <t>RF5</t>
  </si>
  <si>
    <t>609/693-8036</t>
  </si>
  <si>
    <t>39° 49’ 58”</t>
  </si>
  <si>
    <t>74° 11’ 46”</t>
  </si>
  <si>
    <t>RTU, 2400 baud</t>
  </si>
  <si>
    <t>MPLS via 700MHz</t>
  </si>
  <si>
    <t>Lacey (JC)</t>
  </si>
  <si>
    <t>PTRW9550 to RTU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</si>
  <si>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</si>
  <si>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</si>
  <si>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</si>
  <si>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</si>
  <si>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</si>
  <si>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</si>
  <si>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</si>
  <si>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</si>
  <si>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</si>
  <si>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Z52 LBSW</t>
  </si>
  <si>
    <t>NO 6 LBSW</t>
  </si>
  <si>
    <t>R144 LBSW</t>
  </si>
  <si>
    <t>5PCT VOLT RED</t>
  </si>
  <si>
    <t>BK ALRM</t>
  </si>
  <si>
    <t>BATTERY</t>
  </si>
  <si>
    <t>LOCAL/REMOTE</t>
  </si>
  <si>
    <t>Scan</t>
  </si>
  <si>
    <t>Customer Termination</t>
  </si>
  <si>
    <t>1A3-TB1 - 1</t>
  </si>
  <si>
    <t>1A3-TB1 - 2</t>
  </si>
  <si>
    <t>1A3-TB1 - 3</t>
  </si>
  <si>
    <t>1A3-TB1 - 4</t>
  </si>
  <si>
    <t>1A3-TB1 - 5</t>
  </si>
  <si>
    <t>1A3-TB1 - 6</t>
  </si>
  <si>
    <t>1A3-TB1 - 7</t>
  </si>
  <si>
    <t>1A3-TB1 - 8</t>
  </si>
  <si>
    <t>1A3-TB1 - 9</t>
  </si>
  <si>
    <t>1A3-TB1 - 10</t>
  </si>
  <si>
    <t>1A3-TB1 - 11</t>
  </si>
  <si>
    <t>1A3-TB1 - 12</t>
  </si>
  <si>
    <t>1A3-TB1 - 13</t>
  </si>
  <si>
    <t>1A3-TB1 - 14</t>
  </si>
  <si>
    <t>1A3-TB4 - 1</t>
  </si>
  <si>
    <t>1A3-TB4 - 2</t>
  </si>
  <si>
    <t>1A3-TB4 - 3</t>
  </si>
  <si>
    <t>1A3-TB4 - 4</t>
  </si>
  <si>
    <t>1A3-TB4 - 5</t>
  </si>
  <si>
    <t>1A3-TB4- 6</t>
  </si>
  <si>
    <t>1A3-TB4 - 7</t>
  </si>
  <si>
    <t>1A3-TB4 - 8</t>
  </si>
  <si>
    <t>1A3-TB4 - 9</t>
  </si>
  <si>
    <t>1A3-TB4 - 10</t>
  </si>
  <si>
    <t>1A3-TB4 - 11</t>
  </si>
  <si>
    <t>1A3-TB4 - 12</t>
  </si>
  <si>
    <t>1A3-TB4 - 13</t>
  </si>
  <si>
    <t>1A3-TB4 - 14</t>
  </si>
  <si>
    <t>Frame</t>
  </si>
  <si>
    <t>Word</t>
  </si>
  <si>
    <t>II</t>
  </si>
  <si>
    <t>1A3-TB2 - 1</t>
  </si>
  <si>
    <t>1A3-TB2 - 2</t>
  </si>
  <si>
    <t>1A3-TB2 - 3</t>
  </si>
  <si>
    <t>1A3-TB2 - 4</t>
  </si>
  <si>
    <t>1A3-TB2 - 5</t>
  </si>
  <si>
    <t>1A3-TB2 - 6</t>
  </si>
  <si>
    <t>1A3-TB2 - 7</t>
  </si>
  <si>
    <t>67400 VCB</t>
  </si>
  <si>
    <t>1A3-TB5 - 1</t>
  </si>
  <si>
    <t>67401 VCB</t>
  </si>
  <si>
    <t>1A3-TB5 - 2</t>
  </si>
  <si>
    <t>67399 ACB</t>
  </si>
  <si>
    <t>1A3-TB5 - 3</t>
  </si>
  <si>
    <t>67398 ACB</t>
  </si>
  <si>
    <t>1A3-TB5 - 4</t>
  </si>
  <si>
    <t>BK 2 VCB</t>
  </si>
  <si>
    <t>1A3-TB5 - 5</t>
  </si>
  <si>
    <t>BT VCB</t>
  </si>
  <si>
    <t>1A3-TB5 - 6</t>
  </si>
  <si>
    <t>BK 1 VCB</t>
  </si>
  <si>
    <t>1A3-TB5 - 7</t>
  </si>
  <si>
    <t>42</t>
  </si>
  <si>
    <t>NA</t>
  </si>
  <si>
    <t>12.5 kV</t>
  </si>
  <si>
    <t>1A5-TB2 - 3,4</t>
  </si>
  <si>
    <t>BK 1 MW</t>
  </si>
  <si>
    <t>1A5-TB2 - 5,6</t>
  </si>
  <si>
    <t>BK 1 MVAR</t>
  </si>
  <si>
    <t>1A5-TB2 - 7,8</t>
  </si>
  <si>
    <t>BK 2 MW</t>
  </si>
  <si>
    <t>1A5-TB6 - 1,2</t>
  </si>
  <si>
    <t>BK 2 MVAR</t>
  </si>
  <si>
    <t>1A5-TB6 - 3,4</t>
  </si>
  <si>
    <t>1A5-TB6 - 5,6</t>
  </si>
  <si>
    <t>1A5-TB6 - 7,8</t>
  </si>
  <si>
    <t>NONE</t>
  </si>
  <si>
    <t>1A6-TB1 - 5,6</t>
  </si>
  <si>
    <t>1A6-TB1 - 7,8</t>
  </si>
  <si>
    <t>1A6-TB2 - 1,2</t>
  </si>
  <si>
    <t>1A6-TB2 - 3,4</t>
  </si>
  <si>
    <t>1A6-TB2 - 5,6</t>
  </si>
  <si>
    <t>1A6-TB2 - 7,8</t>
  </si>
  <si>
    <t>1A6-TB3 - 1,2</t>
  </si>
  <si>
    <t>1A6-TB3 - 3,4</t>
  </si>
  <si>
    <t>1A6-TB3 - 5,6</t>
  </si>
  <si>
    <t>1A6-TB3 - 7,8</t>
  </si>
  <si>
    <t>1A6-TB4 - 1,2</t>
  </si>
  <si>
    <t>1A6-TB4 - 3,4</t>
  </si>
  <si>
    <t>1A6-TB4 - 5,6</t>
  </si>
  <si>
    <t>1A6-TB4 - 7,8</t>
  </si>
  <si>
    <t>2A6-TB1 - 1,2</t>
  </si>
  <si>
    <t>2A6-TB1 - 3,4</t>
  </si>
  <si>
    <t>2A6-TB1 - 5,6</t>
  </si>
  <si>
    <t>2A6-TB1 - 7,8</t>
  </si>
  <si>
    <t>2A6-TB2 - 1,2</t>
  </si>
  <si>
    <t>2A6-TB2 - 3,4</t>
  </si>
  <si>
    <t>2A6-TB2 - 5,6</t>
  </si>
  <si>
    <t>2A6-TB2 - 7,8</t>
  </si>
  <si>
    <t>2A6-TB3 - 1,2</t>
  </si>
  <si>
    <t>2A6-TB3 - 3,4</t>
  </si>
  <si>
    <t>Z52 LBSW OPEN</t>
  </si>
  <si>
    <t>Z52 LBSW  CLOSE</t>
  </si>
  <si>
    <t>NO 6 LBSW OPEN</t>
  </si>
  <si>
    <t>NO 6 LBSW CLOSE</t>
  </si>
  <si>
    <t>R144 LBSW OPEN</t>
  </si>
  <si>
    <t>R144 LBSW CLOSE</t>
  </si>
  <si>
    <t>BK 1 VCB  OPEN</t>
  </si>
  <si>
    <t>BK 1 VCB  CLOSE</t>
  </si>
  <si>
    <t>BK 2 VCB OPEN</t>
  </si>
  <si>
    <t>BK 2 VCB  CLOSE</t>
  </si>
  <si>
    <t>BT VCB OPEN</t>
  </si>
  <si>
    <t>BT VCB CLOSE</t>
  </si>
  <si>
    <t>67400 VCB OPEN</t>
  </si>
  <si>
    <t>67400 VCB CLOSE</t>
  </si>
  <si>
    <t>67401 VCB OPEN</t>
  </si>
  <si>
    <t>67401 VCB CLOSE</t>
  </si>
  <si>
    <t>67399 ACB OPEN</t>
  </si>
  <si>
    <t>67399 ACB  CLOSE</t>
  </si>
  <si>
    <t>67398 ACB OPEN</t>
  </si>
  <si>
    <t>67398 ACB  CLOSE</t>
  </si>
  <si>
    <t>5PCT VOLT RED  ON</t>
  </si>
  <si>
    <t>5PCT VOLT RED OFF</t>
  </si>
  <si>
    <t>ADAPTIVE RELAYING OFF</t>
  </si>
  <si>
    <t>ADAPTIVE RELAYING ON</t>
  </si>
  <si>
    <t>Relay</t>
  </si>
  <si>
    <t>TRWS9</t>
  </si>
  <si>
    <t>S9000 with ASE Protocol Translator</t>
  </si>
  <si>
    <t>Reordered to match EMS, field to verify wiring</t>
  </si>
  <si>
    <t>Updated to match EMS, was A/D Calibration 81%</t>
  </si>
  <si>
    <t>Updated to match EMS, A/D Calibration 27%</t>
  </si>
  <si>
    <t>Function</t>
  </si>
  <si>
    <t>OFF/ON</t>
  </si>
  <si>
    <t>ADAPTIVE RELAYING</t>
  </si>
  <si>
    <t>CL/OP</t>
  </si>
  <si>
    <t>LOC/REM</t>
  </si>
  <si>
    <t>AD Calibration, keep index spare</t>
  </si>
  <si>
    <t>B</t>
  </si>
  <si>
    <r>
      <t xml:space="preserve">Converted to Excel format. RTU being converted to DNP and cutover to MPLS using 700MHz via ASE Protocol Translator, updated baud rate and FEP/CH (old FEP/CH MF1CH032). </t>
    </r>
    <r>
      <rPr>
        <sz val="9"/>
        <color theme="1"/>
        <rFont val="Times New Roman"/>
        <family val="1"/>
      </rPr>
      <t xml:space="preserve">Discrepancies from existing pt list to EMS were updated to match EMS and highlighted in red. </t>
    </r>
    <r>
      <rPr>
        <sz val="9"/>
        <rFont val="Times New Roman"/>
        <family val="1"/>
      </rPr>
      <t xml:space="preserve">LCR SAP#15628236. Config: Lacey ASE SPT TRWS9 DNP Rev A.   </t>
    </r>
  </si>
  <si>
    <t>C. Davis (BMcD)</t>
  </si>
  <si>
    <t>10210</t>
  </si>
  <si>
    <r>
      <t>RTU being converted to DNP and cutover to MPLS using 700MHz via ASE Protocol Translator</t>
    </r>
    <r>
      <rPr>
        <sz val="9"/>
        <color theme="1"/>
        <rFont val="Times New Roman"/>
        <family val="1"/>
      </rPr>
      <t xml:space="preserve">. Updated RTU Address. Updated Control Point DNP to EMS numbering. </t>
    </r>
    <r>
      <rPr>
        <sz val="9"/>
        <rFont val="Times New Roman"/>
        <family val="1"/>
      </rPr>
      <t xml:space="preserve">LCR SAP#15628236. Config: Lacey ASE SPT TRWS9 DNP Rev A. </t>
    </r>
  </si>
  <si>
    <t>OPEN</t>
  </si>
  <si>
    <t>CLOSE</t>
  </si>
  <si>
    <t>S9000</t>
  </si>
  <si>
    <t>Christiansen/BMcD</t>
  </si>
  <si>
    <t>S9000 to RTU</t>
  </si>
  <si>
    <t>28, 29</t>
  </si>
  <si>
    <t>30, 31</t>
  </si>
  <si>
    <t>32,33</t>
  </si>
  <si>
    <t>34,35</t>
  </si>
  <si>
    <t>36,37</t>
  </si>
  <si>
    <t>38,39</t>
  </si>
  <si>
    <t>40,41</t>
  </si>
  <si>
    <t>42,43</t>
  </si>
  <si>
    <t>44,45</t>
  </si>
  <si>
    <t>46,47</t>
  </si>
  <si>
    <t>48,49</t>
  </si>
  <si>
    <t>50,51</t>
  </si>
  <si>
    <t>52,53</t>
  </si>
  <si>
    <t>54,55</t>
  </si>
  <si>
    <t>Group</t>
  </si>
  <si>
    <t>S9000 mapping updates. SPT Config Rev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</si>
</sst>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5" x14ac:knownFonts="1">
    <font>
      <sz val="12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8"/>
      <name val="Helv"/>
    </font>
    <font>
      <sz val="48"/>
      <name val="Times New Roman"/>
      <family val="1"/>
    </font>
    <font>
      <sz val="9"/>
      <name val="Arial"/>
      <family val="2"/>
    </font>
    <font>
      <b/>
      <sz val="28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2">
    <xf numFmtId="0" fontId="0" fillId="0" borderId="0" xfId="0"/>
    <xf numFmtId="0" fontId="3" fillId="0" borderId="0" xfId="1" applyFont="1"/>
    <xf numFmtId="0" fontId="4" fillId="0" borderId="1" xfId="1" applyFont="1" applyBorder="1" applyAlignment="1">
      <alignment horizontal="centerContinuous"/>
    </xf>
    <xf numFmtId="0" fontId="3" fillId="0" borderId="2" xfId="1" applyFont="1" applyBorder="1" applyAlignment="1">
      <alignment horizontal="centerContinuous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49" fontId="3" fillId="0" borderId="6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right"/>
    </xf>
    <xf numFmtId="49" fontId="3" fillId="0" borderId="7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0" xfId="1" applyNumberFormat="1" applyFont="1"/>
    <xf numFmtId="49" fontId="3" fillId="0" borderId="12" xfId="0" applyNumberFormat="1" applyFont="1" applyBorder="1" applyAlignment="1">
      <alignment horizontal="left"/>
    </xf>
    <xf numFmtId="49" fontId="3" fillId="0" borderId="1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6" fillId="0" borderId="0" xfId="1" applyNumberFormat="1" applyFont="1"/>
    <xf numFmtId="49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164" fontId="3" fillId="0" borderId="16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left"/>
    </xf>
    <xf numFmtId="0" fontId="6" fillId="0" borderId="0" xfId="1" applyFont="1" applyAlignment="1">
      <alignment horizontal="center"/>
    </xf>
    <xf numFmtId="49" fontId="3" fillId="0" borderId="14" xfId="0" applyNumberFormat="1" applyFont="1" applyBorder="1"/>
    <xf numFmtId="49" fontId="3" fillId="0" borderId="11" xfId="0" applyNumberFormat="1" applyFont="1" applyBorder="1"/>
    <xf numFmtId="49" fontId="3" fillId="0" borderId="19" xfId="0" applyNumberFormat="1" applyFont="1" applyBorder="1"/>
    <xf numFmtId="49" fontId="3" fillId="0" borderId="20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3" fillId="0" borderId="21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"/>
    </xf>
    <xf numFmtId="49" fontId="3" fillId="0" borderId="24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3" fillId="0" borderId="25" xfId="1" applyNumberFormat="1" applyFont="1" applyBorder="1" applyAlignment="1">
      <alignment horizontal="left" wrapText="1"/>
    </xf>
    <xf numFmtId="49" fontId="3" fillId="0" borderId="26" xfId="1" applyNumberFormat="1" applyFont="1" applyBorder="1" applyAlignment="1">
      <alignment horizontal="center"/>
    </xf>
    <xf numFmtId="49" fontId="3" fillId="0" borderId="27" xfId="1" applyNumberFormat="1" applyFont="1" applyBorder="1" applyAlignment="1">
      <alignment horizontal="left" wrapText="1"/>
    </xf>
    <xf numFmtId="49" fontId="3" fillId="0" borderId="22" xfId="1" applyNumberFormat="1" applyFont="1" applyBorder="1" applyAlignment="1">
      <alignment horizontal="center"/>
    </xf>
    <xf numFmtId="49" fontId="3" fillId="0" borderId="29" xfId="0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32" xfId="0" applyNumberFormat="1" applyFont="1" applyBorder="1" applyAlignment="1">
      <alignment horizontal="center"/>
    </xf>
    <xf numFmtId="49" fontId="3" fillId="0" borderId="35" xfId="0" applyNumberFormat="1" applyFont="1" applyBorder="1" applyAlignment="1">
      <alignment horizontal="center"/>
    </xf>
    <xf numFmtId="49" fontId="3" fillId="0" borderId="33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164" fontId="3" fillId="0" borderId="16" xfId="1" quotePrefix="1" applyNumberFormat="1" applyFont="1" applyBorder="1" applyAlignment="1">
      <alignment horizontal="center"/>
    </xf>
    <xf numFmtId="49" fontId="3" fillId="0" borderId="37" xfId="0" applyNumberFormat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1" applyFont="1"/>
    <xf numFmtId="0" fontId="3" fillId="0" borderId="0" xfId="1" applyFont="1" applyAlignment="1">
      <alignment vertical="top" wrapText="1"/>
    </xf>
    <xf numFmtId="49" fontId="3" fillId="0" borderId="12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6" fillId="0" borderId="0" xfId="1" applyNumberFormat="1" applyFont="1" applyAlignment="1">
      <alignment wrapText="1"/>
    </xf>
    <xf numFmtId="49" fontId="3" fillId="0" borderId="25" xfId="0" applyNumberFormat="1" applyFont="1" applyBorder="1" applyAlignment="1">
      <alignment horizontal="center"/>
    </xf>
    <xf numFmtId="0" fontId="3" fillId="0" borderId="0" xfId="1" quotePrefix="1" applyFont="1" applyAlignment="1">
      <alignment wrapText="1"/>
    </xf>
    <xf numFmtId="49" fontId="3" fillId="0" borderId="6" xfId="0" applyNumberFormat="1" applyFont="1" applyBorder="1"/>
    <xf numFmtId="0" fontId="3" fillId="0" borderId="0" xfId="1" applyFont="1" applyAlignment="1">
      <alignment horizontal="center" vertical="top"/>
    </xf>
    <xf numFmtId="49" fontId="3" fillId="0" borderId="38" xfId="0" applyNumberFormat="1" applyFont="1" applyBorder="1" applyAlignment="1">
      <alignment horizontal="center"/>
    </xf>
    <xf numFmtId="49" fontId="3" fillId="0" borderId="30" xfId="0" applyNumberFormat="1" applyFont="1" applyBorder="1" applyAlignment="1">
      <alignment horizontal="center"/>
    </xf>
    <xf numFmtId="0" fontId="10" fillId="0" borderId="10" xfId="0" applyFont="1" applyBorder="1" applyAlignment="1">
      <alignment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49" fontId="6" fillId="0" borderId="14" xfId="0" applyNumberFormat="1" applyFont="1" applyBorder="1"/>
    <xf numFmtId="0" fontId="3" fillId="0" borderId="15" xfId="0" applyFont="1" applyBorder="1"/>
    <xf numFmtId="49" fontId="3" fillId="0" borderId="7" xfId="0" applyNumberFormat="1" applyFont="1" applyBorder="1"/>
    <xf numFmtId="49" fontId="3" fillId="0" borderId="18" xfId="0" applyNumberFormat="1" applyFont="1" applyBorder="1"/>
    <xf numFmtId="0" fontId="3" fillId="0" borderId="1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3" fillId="2" borderId="0" xfId="0" applyFont="1" applyFill="1"/>
    <xf numFmtId="0" fontId="6" fillId="2" borderId="6" xfId="1" applyFont="1" applyFill="1" applyBorder="1" applyAlignment="1">
      <alignment horizontal="center"/>
    </xf>
    <xf numFmtId="49" fontId="6" fillId="2" borderId="6" xfId="1" applyNumberFormat="1" applyFont="1" applyFill="1" applyBorder="1" applyAlignment="1">
      <alignment horizontal="center"/>
    </xf>
    <xf numFmtId="49" fontId="7" fillId="2" borderId="0" xfId="1" applyNumberFormat="1" applyFont="1" applyFill="1" applyAlignment="1">
      <alignment horizontal="center"/>
    </xf>
    <xf numFmtId="49" fontId="7" fillId="2" borderId="0" xfId="1" applyNumberFormat="1" applyFont="1" applyFill="1"/>
    <xf numFmtId="0" fontId="3" fillId="2" borderId="41" xfId="1" applyFont="1" applyFill="1" applyBorder="1" applyAlignment="1">
      <alignment horizontal="center"/>
    </xf>
    <xf numFmtId="49" fontId="3" fillId="2" borderId="41" xfId="1" applyNumberFormat="1" applyFont="1" applyFill="1" applyBorder="1" applyAlignment="1">
      <alignment horizontal="center"/>
    </xf>
    <xf numFmtId="49" fontId="3" fillId="2" borderId="0" xfId="1" applyNumberFormat="1" applyFont="1" applyFill="1" applyAlignment="1">
      <alignment horizontal="center"/>
    </xf>
    <xf numFmtId="49" fontId="3" fillId="2" borderId="0" xfId="1" applyNumberFormat="1" applyFont="1" applyFill="1"/>
    <xf numFmtId="0" fontId="3" fillId="2" borderId="42" xfId="1" applyFont="1" applyFill="1" applyBorder="1" applyAlignment="1">
      <alignment horizontal="center"/>
    </xf>
    <xf numFmtId="49" fontId="3" fillId="2" borderId="42" xfId="1" quotePrefix="1" applyNumberFormat="1" applyFont="1" applyFill="1" applyBorder="1" applyAlignment="1">
      <alignment horizontal="center"/>
    </xf>
    <xf numFmtId="49" fontId="3" fillId="2" borderId="42" xfId="1" quotePrefix="1" applyNumberFormat="1" applyFont="1" applyFill="1" applyBorder="1" applyAlignment="1">
      <alignment horizontal="left"/>
    </xf>
    <xf numFmtId="0" fontId="3" fillId="2" borderId="42" xfId="1" applyFont="1" applyFill="1" applyBorder="1" applyAlignment="1">
      <alignment horizontal="left"/>
    </xf>
    <xf numFmtId="49" fontId="3" fillId="2" borderId="24" xfId="1" applyNumberFormat="1" applyFont="1" applyFill="1" applyBorder="1" applyAlignment="1">
      <alignment horizontal="center"/>
    </xf>
    <xf numFmtId="164" fontId="3" fillId="2" borderId="16" xfId="1" applyNumberFormat="1" applyFont="1" applyFill="1" applyBorder="1" applyAlignment="1">
      <alignment horizontal="center"/>
    </xf>
    <xf numFmtId="49" fontId="3" fillId="2" borderId="25" xfId="1" applyNumberFormat="1" applyFont="1" applyFill="1" applyBorder="1" applyAlignment="1">
      <alignment horizontal="left" wrapText="1"/>
    </xf>
    <xf numFmtId="49" fontId="3" fillId="2" borderId="26" xfId="1" applyNumberFormat="1" applyFont="1" applyFill="1" applyBorder="1" applyAlignment="1">
      <alignment horizontal="center"/>
    </xf>
    <xf numFmtId="49" fontId="3" fillId="0" borderId="4" xfId="0" applyNumberFormat="1" applyFont="1" applyBorder="1" applyAlignment="1">
      <alignment horizontal="center" wrapText="1"/>
    </xf>
    <xf numFmtId="49" fontId="3" fillId="2" borderId="11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49" fontId="3" fillId="0" borderId="39" xfId="0" quotePrefix="1" applyNumberFormat="1" applyFont="1" applyBorder="1" applyAlignment="1">
      <alignment horizontal="center"/>
    </xf>
    <xf numFmtId="49" fontId="3" fillId="0" borderId="7" xfId="0" quotePrefix="1" applyNumberFormat="1" applyFont="1" applyBorder="1" applyAlignment="1">
      <alignment horizontal="center"/>
    </xf>
    <xf numFmtId="49" fontId="3" fillId="0" borderId="18" xfId="0" quotePrefix="1" applyNumberFormat="1" applyFont="1" applyBorder="1" applyAlignment="1">
      <alignment horizontal="center"/>
    </xf>
    <xf numFmtId="49" fontId="3" fillId="0" borderId="34" xfId="0" quotePrefix="1" applyNumberFormat="1" applyFont="1" applyBorder="1" applyAlignment="1">
      <alignment horizontal="center"/>
    </xf>
    <xf numFmtId="49" fontId="3" fillId="0" borderId="16" xfId="0" quotePrefix="1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3" fillId="3" borderId="0" xfId="0" applyNumberFormat="1" applyFont="1" applyFill="1"/>
    <xf numFmtId="49" fontId="3" fillId="3" borderId="19" xfId="0" applyNumberFormat="1" applyFont="1" applyFill="1" applyBorder="1" applyAlignment="1">
      <alignment horizontal="left"/>
    </xf>
    <xf numFmtId="49" fontId="3" fillId="3" borderId="14" xfId="0" applyNumberFormat="1" applyFont="1" applyFill="1" applyBorder="1" applyAlignment="1">
      <alignment horizontal="left"/>
    </xf>
    <xf numFmtId="49" fontId="3" fillId="0" borderId="6" xfId="0" applyNumberFormat="1" applyFont="1" applyBorder="1" applyAlignment="1">
      <alignment horizontal="left"/>
    </xf>
    <xf numFmtId="49" fontId="3" fillId="2" borderId="9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0" fontId="12" fillId="2" borderId="0" xfId="0" applyFont="1" applyFill="1"/>
    <xf numFmtId="0" fontId="10" fillId="0" borderId="0" xfId="0" applyFont="1"/>
    <xf numFmtId="49" fontId="3" fillId="0" borderId="19" xfId="0" applyNumberFormat="1" applyFont="1" applyBorder="1" applyAlignment="1">
      <alignment horizontal="left"/>
    </xf>
    <xf numFmtId="49" fontId="3" fillId="0" borderId="10" xfId="0" applyNumberFormat="1" applyFont="1" applyBorder="1"/>
    <xf numFmtId="0" fontId="10" fillId="0" borderId="7" xfId="0" applyFont="1" applyBorder="1" applyAlignment="1">
      <alignment horizontal="center" vertical="center" wrapText="1"/>
    </xf>
    <xf numFmtId="49" fontId="3" fillId="0" borderId="5" xfId="0" applyNumberFormat="1" applyFont="1" applyBorder="1"/>
    <xf numFmtId="49" fontId="3" fillId="0" borderId="9" xfId="0" applyNumberFormat="1" applyFont="1" applyBorder="1"/>
    <xf numFmtId="49" fontId="3" fillId="0" borderId="8" xfId="0" applyNumberFormat="1" applyFont="1" applyBorder="1"/>
    <xf numFmtId="49" fontId="3" fillId="2" borderId="33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 vertical="center"/>
    </xf>
    <xf numFmtId="49" fontId="3" fillId="2" borderId="28" xfId="0" applyNumberFormat="1" applyFont="1" applyFill="1" applyBorder="1" applyAlignment="1">
      <alignment horizontal="center"/>
    </xf>
    <xf numFmtId="49" fontId="3" fillId="2" borderId="34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0" borderId="20" xfId="0" applyNumberFormat="1" applyFont="1" applyBorder="1"/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0" borderId="8" xfId="0" applyFont="1" applyBorder="1" applyAlignment="1">
      <alignment vertical="center" wrapText="1"/>
    </xf>
    <xf numFmtId="49" fontId="3" fillId="3" borderId="10" xfId="0" applyNumberFormat="1" applyFont="1" applyFill="1" applyBorder="1" applyAlignment="1">
      <alignment horizontal="left"/>
    </xf>
    <xf numFmtId="0" fontId="3" fillId="2" borderId="0" xfId="0" applyFont="1" applyFill="1"/>
    <xf numFmtId="49" fontId="3" fillId="2" borderId="9" xfId="0" applyNumberFormat="1" applyFont="1" applyFill="1" applyBorder="1" applyAlignment="1">
      <alignment horizontal="left"/>
    </xf>
    <xf numFmtId="49" fontId="3" fillId="0" borderId="14" xfId="0" applyNumberFormat="1" applyFont="1" applyBorder="1" applyAlignment="1">
      <alignment horizontal="left"/>
    </xf>
    <xf numFmtId="49" fontId="3" fillId="2" borderId="11" xfId="0" applyNumberFormat="1" applyFont="1" applyFill="1" applyBorder="1" applyAlignment="1">
      <alignment horizontal="left"/>
    </xf>
    <xf numFmtId="49" fontId="3" fillId="2" borderId="40" xfId="0" applyNumberFormat="1" applyFont="1" applyFill="1" applyBorder="1" applyAlignment="1">
      <alignment horizontal="center"/>
    </xf>
    <xf numFmtId="0" fontId="3" fillId="0" borderId="19" xfId="0" applyFont="1" applyBorder="1"/>
    <xf numFmtId="0" fontId="10" fillId="0" borderId="18" xfId="0" applyFont="1" applyBorder="1" applyAlignment="1">
      <alignment horizontal="center"/>
    </xf>
    <xf numFmtId="0" fontId="3" fillId="0" borderId="26" xfId="0" applyFont="1" applyBorder="1"/>
    <xf numFmtId="0" fontId="10" fillId="0" borderId="18" xfId="0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/>
    </xf>
    <xf numFmtId="0" fontId="3" fillId="0" borderId="36" xfId="0" applyFont="1" applyBorder="1"/>
    <xf numFmtId="49" fontId="3" fillId="0" borderId="4" xfId="0" applyNumberFormat="1" applyFont="1" applyBorder="1" applyAlignment="1">
      <alignment horizontal="center"/>
    </xf>
    <xf numFmtId="49" fontId="3" fillId="0" borderId="27" xfId="0" applyNumberFormat="1" applyFont="1" applyBorder="1" applyAlignment="1">
      <alignment horizontal="center"/>
    </xf>
    <xf numFmtId="49" fontId="3" fillId="0" borderId="3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49" fontId="3" fillId="0" borderId="9" xfId="0" applyNumberFormat="1" applyFont="1" applyBorder="1" applyAlignment="1">
      <alignment horizontal="left"/>
    </xf>
    <xf numFmtId="0" fontId="3" fillId="0" borderId="0" xfId="0" quotePrefix="1" applyFont="1"/>
    <xf numFmtId="49" fontId="3" fillId="3" borderId="19" xfId="0" applyNumberFormat="1" applyFont="1" applyFill="1" applyBorder="1"/>
    <xf numFmtId="49" fontId="3" fillId="3" borderId="20" xfId="0" applyNumberFormat="1" applyFont="1" applyFill="1" applyBorder="1" applyAlignment="1">
      <alignment horizontal="left"/>
    </xf>
    <xf numFmtId="49" fontId="3" fillId="0" borderId="36" xfId="0" applyNumberFormat="1" applyFont="1" applyBorder="1"/>
    <xf numFmtId="49" fontId="3" fillId="0" borderId="43" xfId="0" applyNumberFormat="1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0" fontId="10" fillId="0" borderId="20" xfId="0" applyFont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left"/>
    </xf>
    <xf numFmtId="0" fontId="6" fillId="0" borderId="0" xfId="1" applyFont="1" applyAlignment="1">
      <alignment horizontal="center"/>
    </xf>
    <xf numFmtId="0" fontId="6" fillId="2" borderId="0" xfId="1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top"/>
    </xf>
    <xf numFmtId="49" fontId="3" fillId="0" borderId="0" xfId="1" applyNumberFormat="1" applyFont="1" applyAlignment="1">
      <alignment horizontal="left" vertical="top"/>
    </xf>
    <xf numFmtId="0" fontId="6" fillId="0" borderId="0" xfId="0" applyFont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 wrapText="1"/>
    </xf>
    <xf numFmtId="0" fontId="0" fillId="0" borderId="39" xfId="0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3" fillId="2" borderId="28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49" fontId="3" fillId="2" borderId="35" xfId="0" applyNumberFormat="1" applyFont="1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_NF Point List Rev E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3</xdr:col>
      <xdr:colOff>655320</xdr:colOff>
      <xdr:row>22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D6C214E-D0BC-4764-BE7A-1ED4443BC9FE}"/>
            </a:ext>
          </a:extLst>
        </xdr:cNvPr>
        <xdr:cNvSpPr txBox="1">
          <a:spLocks noChangeArrowheads="1"/>
        </xdr:cNvSpPr>
      </xdr:nvSpPr>
      <xdr:spPr bwMode="auto">
        <a:xfrm>
          <a:off x="2941320" y="4160520"/>
          <a:ext cx="929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93DD4261-3A9F-4B8E-8EDC-EDABE258717A}"/>
            </a:ext>
          </a:extLst>
        </xdr:cNvPr>
        <xdr:cNvSpPr txBox="1">
          <a:spLocks noChangeArrowheads="1"/>
        </xdr:cNvSpPr>
      </xdr:nvSpPr>
      <xdr:spPr bwMode="auto">
        <a:xfrm>
          <a:off x="4434840" y="2026920"/>
          <a:ext cx="10439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Normal="100" workbookViewId="0">
      <selection sqref="A1:H1"/>
    </sheetView>
  </sheetViews>
  <sheetFormatPr defaultColWidth="7.08984375" defaultRowHeight="12.75" customHeight="1" x14ac:dyDescent="0.25"/>
  <cols>
    <col min="1" max="1" width="13.6328125" style="1" bestFit="1" customWidth="1"/>
    <col min="2" max="2" width="17.7265625" style="1" customWidth="1"/>
    <col min="3" max="3" width="9.81640625" style="1" bestFit="1" customWidth="1"/>
    <col min="4" max="4" width="7.26953125" style="1" bestFit="1" customWidth="1"/>
    <col min="5" max="5" width="7" style="1" bestFit="1" customWidth="1"/>
    <col min="6" max="6" width="8.26953125" style="1" bestFit="1" customWidth="1"/>
    <col min="7" max="7" width="37" style="1" customWidth="1"/>
    <col min="8" max="8" width="21.08984375" style="1" customWidth="1"/>
    <col min="9" max="9" width="4.7265625" style="1" customWidth="1"/>
    <col min="10" max="10" width="3.81640625" style="1" customWidth="1"/>
    <col min="11" max="11" width="16.7265625" style="1" customWidth="1"/>
    <col min="12" max="12" width="15.26953125" style="1" customWidth="1"/>
    <col min="13" max="16384" width="7.08984375" style="1"/>
  </cols>
  <sheetData>
    <row r="1" spans="1:9" ht="12.75" customHeight="1" x14ac:dyDescent="0.25">
      <c r="A1" s="171" t="s">
        <v>109</v>
      </c>
      <c r="B1" s="171"/>
      <c r="C1" s="171"/>
      <c r="D1" s="171"/>
      <c r="E1" s="171"/>
      <c r="F1" s="171"/>
      <c r="G1" s="171"/>
      <c r="H1" s="171"/>
      <c r="I1" s="28"/>
    </row>
    <row r="2" spans="1:9" ht="12.75" customHeight="1" x14ac:dyDescent="0.55000000000000004">
      <c r="A2" s="28"/>
      <c r="B2" s="28"/>
      <c r="C2" s="28"/>
      <c r="D2" s="28"/>
      <c r="E2" s="28"/>
      <c r="F2" s="28"/>
      <c r="G2" s="55"/>
    </row>
    <row r="3" spans="1:9" ht="12.75" customHeight="1" x14ac:dyDescent="0.55000000000000004">
      <c r="A3" s="28" t="s">
        <v>0</v>
      </c>
      <c r="B3" s="28"/>
      <c r="C3" s="28"/>
      <c r="D3" s="174" t="s">
        <v>46</v>
      </c>
      <c r="E3" s="174"/>
      <c r="F3" s="67" t="s">
        <v>104</v>
      </c>
      <c r="G3" s="56"/>
    </row>
    <row r="4" spans="1:9" ht="12.75" customHeight="1" x14ac:dyDescent="0.55000000000000004">
      <c r="A4" s="28"/>
      <c r="B4" s="28"/>
      <c r="C4" s="28"/>
      <c r="D4" s="175" t="s">
        <v>47</v>
      </c>
      <c r="E4" s="175"/>
      <c r="F4" s="67" t="s">
        <v>105</v>
      </c>
      <c r="G4" s="56"/>
    </row>
    <row r="5" spans="1:9" s="15" customFormat="1" ht="15" customHeight="1" x14ac:dyDescent="0.55000000000000004">
      <c r="A5" s="19" t="s">
        <v>20</v>
      </c>
      <c r="B5" s="22"/>
      <c r="C5" s="19"/>
      <c r="D5" s="176" t="s">
        <v>48</v>
      </c>
      <c r="E5" s="176"/>
      <c r="F5" s="67" t="s">
        <v>106</v>
      </c>
      <c r="G5" s="56"/>
      <c r="H5" s="63"/>
    </row>
    <row r="6" spans="1:9" s="15" customFormat="1" ht="32.25" customHeight="1" x14ac:dyDescent="0.3">
      <c r="A6" s="20" t="s">
        <v>37</v>
      </c>
      <c r="B6" s="125" t="s">
        <v>102</v>
      </c>
      <c r="C6" s="172" t="s">
        <v>52</v>
      </c>
      <c r="D6" s="173"/>
      <c r="E6" s="173"/>
      <c r="F6" s="173"/>
      <c r="G6" s="173"/>
      <c r="H6" s="173"/>
    </row>
    <row r="7" spans="1:9" s="15" customFormat="1" ht="12.75" customHeight="1" x14ac:dyDescent="0.3">
      <c r="A7" s="20" t="s">
        <v>39</v>
      </c>
      <c r="B7" s="89" t="s">
        <v>103</v>
      </c>
      <c r="C7" s="80" t="s">
        <v>53</v>
      </c>
      <c r="D7" s="81"/>
      <c r="E7" s="81"/>
      <c r="F7" s="81"/>
      <c r="G7" s="81"/>
      <c r="H7" s="81"/>
    </row>
    <row r="8" spans="1:9" s="15" customFormat="1" ht="12.75" customHeight="1" x14ac:dyDescent="0.25">
      <c r="A8" s="20" t="s">
        <v>34</v>
      </c>
      <c r="B8" s="89" t="s">
        <v>45</v>
      </c>
      <c r="C8" s="82" t="s">
        <v>54</v>
      </c>
      <c r="D8" s="83" t="s">
        <v>18</v>
      </c>
      <c r="E8" s="84" t="s">
        <v>55</v>
      </c>
      <c r="F8" s="84" t="s">
        <v>56</v>
      </c>
      <c r="G8" s="85" t="s">
        <v>17</v>
      </c>
      <c r="H8" s="82" t="s">
        <v>57</v>
      </c>
    </row>
    <row r="9" spans="1:9" s="15" customFormat="1" ht="12.75" customHeight="1" x14ac:dyDescent="0.25">
      <c r="A9" s="20" t="s">
        <v>35</v>
      </c>
      <c r="B9" s="89" t="s">
        <v>259</v>
      </c>
      <c r="C9" s="86" t="s">
        <v>58</v>
      </c>
      <c r="D9" s="87" t="s">
        <v>59</v>
      </c>
      <c r="E9" s="88" t="s">
        <v>259</v>
      </c>
      <c r="F9" s="88" t="s">
        <v>2</v>
      </c>
      <c r="G9" s="89" t="s">
        <v>65</v>
      </c>
      <c r="H9" s="89" t="s">
        <v>108</v>
      </c>
    </row>
    <row r="10" spans="1:9" s="15" customFormat="1" ht="12.75" customHeight="1" x14ac:dyDescent="0.25">
      <c r="A10" s="20"/>
      <c r="C10" s="90" t="s">
        <v>60</v>
      </c>
      <c r="D10" s="91" t="s">
        <v>245</v>
      </c>
      <c r="E10" s="90">
        <v>20</v>
      </c>
      <c r="F10" s="90">
        <v>4</v>
      </c>
      <c r="G10" s="93" t="s">
        <v>107</v>
      </c>
      <c r="H10" s="92" t="s">
        <v>63</v>
      </c>
    </row>
    <row r="11" spans="1:9" s="15" customFormat="1" ht="12.75" customHeight="1" x14ac:dyDescent="0.25">
      <c r="A11" s="19" t="s">
        <v>21</v>
      </c>
      <c r="B11" s="19"/>
      <c r="C11" s="90" t="s">
        <v>62</v>
      </c>
      <c r="D11" s="91" t="s">
        <v>61</v>
      </c>
      <c r="E11" s="90"/>
      <c r="F11" s="90"/>
      <c r="G11" s="93"/>
      <c r="H11" s="92"/>
    </row>
    <row r="12" spans="1:9" s="15" customFormat="1" ht="12.75" customHeight="1" x14ac:dyDescent="0.25">
      <c r="A12" s="20" t="s">
        <v>26</v>
      </c>
      <c r="B12" s="15" t="s">
        <v>40</v>
      </c>
      <c r="C12" s="90" t="s">
        <v>64</v>
      </c>
      <c r="D12" s="91" t="s">
        <v>61</v>
      </c>
      <c r="E12" s="90"/>
      <c r="F12" s="90"/>
      <c r="G12" s="90"/>
      <c r="H12" s="92"/>
    </row>
    <row r="13" spans="1:9" s="15" customFormat="1" ht="12.75" customHeight="1" x14ac:dyDescent="0.25">
      <c r="A13" s="20" t="s">
        <v>27</v>
      </c>
      <c r="C13" s="21"/>
      <c r="D13" s="21"/>
      <c r="E13" s="21"/>
      <c r="F13" s="21"/>
    </row>
    <row r="14" spans="1:9" s="15" customFormat="1" ht="12.75" customHeight="1" x14ac:dyDescent="0.25">
      <c r="A14" s="20" t="s">
        <v>28</v>
      </c>
      <c r="C14" s="21"/>
      <c r="D14" s="21"/>
      <c r="E14" s="21"/>
      <c r="F14" s="21"/>
    </row>
    <row r="15" spans="1:9" s="15" customFormat="1" ht="12.75" customHeight="1" x14ac:dyDescent="0.25">
      <c r="A15" s="20" t="s">
        <v>29</v>
      </c>
    </row>
    <row r="16" spans="1:9" ht="12.75" customHeight="1" x14ac:dyDescent="0.25">
      <c r="A16" s="20" t="s">
        <v>30</v>
      </c>
      <c r="B16" s="15"/>
    </row>
    <row r="17" spans="1:8" s="15" customFormat="1" ht="12.75" customHeight="1" x14ac:dyDescent="0.25">
      <c r="A17" s="20" t="s">
        <v>31</v>
      </c>
    </row>
    <row r="18" spans="1:8" s="15" customFormat="1" ht="12.75" customHeight="1" x14ac:dyDescent="0.25">
      <c r="A18" s="23"/>
    </row>
    <row r="19" spans="1:8" s="15" customFormat="1" ht="12.75" customHeight="1" x14ac:dyDescent="0.25">
      <c r="A19" s="19" t="s">
        <v>22</v>
      </c>
      <c r="B19" s="19"/>
    </row>
    <row r="20" spans="1:8" s="15" customFormat="1" ht="12.75" customHeight="1" x14ac:dyDescent="0.25">
      <c r="A20" s="20" t="s">
        <v>32</v>
      </c>
      <c r="B20" s="15" t="s">
        <v>246</v>
      </c>
    </row>
    <row r="21" spans="1:8" s="15" customFormat="1" ht="12.75" customHeight="1" x14ac:dyDescent="0.3">
      <c r="A21" s="20" t="s">
        <v>49</v>
      </c>
      <c r="E21" s="2"/>
      <c r="F21" s="3"/>
      <c r="G21" s="3"/>
      <c r="H21" s="34"/>
    </row>
    <row r="22" spans="1:8" s="15" customFormat="1" ht="13.2" x14ac:dyDescent="0.25">
      <c r="A22" s="20" t="s">
        <v>33</v>
      </c>
      <c r="E22" s="4" t="s">
        <v>24</v>
      </c>
      <c r="F22" s="5" t="s">
        <v>11</v>
      </c>
      <c r="G22" s="36" t="s">
        <v>12</v>
      </c>
      <c r="H22" s="35" t="s">
        <v>13</v>
      </c>
    </row>
    <row r="23" spans="1:8" ht="72.75" customHeight="1" x14ac:dyDescent="0.25">
      <c r="A23" s="20" t="s">
        <v>38</v>
      </c>
      <c r="B23" s="65" t="s">
        <v>36</v>
      </c>
      <c r="E23" s="94" t="s">
        <v>19</v>
      </c>
      <c r="F23" s="95">
        <v>43383</v>
      </c>
      <c r="G23" s="96" t="s">
        <v>257</v>
      </c>
      <c r="H23" s="97" t="s">
        <v>41</v>
      </c>
    </row>
    <row r="24" spans="1:8" ht="57.75" customHeight="1" x14ac:dyDescent="0.25">
      <c r="A24" s="20"/>
      <c r="B24" s="58"/>
      <c r="E24" s="94" t="s">
        <v>256</v>
      </c>
      <c r="F24" s="95">
        <v>43411</v>
      </c>
      <c r="G24" s="96" t="s">
        <v>260</v>
      </c>
      <c r="H24" s="97" t="s">
        <v>258</v>
      </c>
    </row>
    <row r="25" spans="1:8" ht="42" customHeight="1" x14ac:dyDescent="0.25">
      <c r="E25" s="94" t="s">
        <v>71</v>
      </c>
      <c r="F25" s="95">
        <v>43514</v>
      </c>
      <c r="G25" s="96" t="s">
        <v>281</v>
      </c>
      <c r="H25" s="97" t="s">
        <v>264</v>
      </c>
    </row>
    <row r="26" spans="1:8" ht="20.25" customHeight="1" x14ac:dyDescent="1.05">
      <c r="A26" s="57"/>
      <c r="B26" s="57"/>
      <c r="C26" s="57"/>
      <c r="E26" s="37"/>
      <c r="F26" s="24"/>
      <c r="G26" s="39"/>
      <c r="H26" s="40"/>
    </row>
    <row r="27" spans="1:8" ht="12" customHeight="1" x14ac:dyDescent="1.05">
      <c r="A27" s="57"/>
      <c r="B27" s="57"/>
      <c r="C27" s="57"/>
      <c r="E27" s="37"/>
      <c r="F27" s="24"/>
      <c r="G27" s="39"/>
      <c r="H27" s="40"/>
    </row>
    <row r="28" spans="1:8" ht="12" customHeight="1" x14ac:dyDescent="1.05">
      <c r="A28" s="57"/>
      <c r="B28" s="57"/>
      <c r="C28" s="57"/>
      <c r="E28" s="37"/>
      <c r="F28" s="24"/>
      <c r="G28" s="39"/>
      <c r="H28" s="40"/>
    </row>
    <row r="29" spans="1:8" ht="12" customHeight="1" x14ac:dyDescent="1.05">
      <c r="A29" s="57"/>
      <c r="B29" s="57"/>
      <c r="C29" s="57"/>
      <c r="E29" s="37"/>
      <c r="F29" s="24"/>
      <c r="G29" s="39"/>
      <c r="H29" s="40"/>
    </row>
    <row r="30" spans="1:8" ht="12" customHeight="1" x14ac:dyDescent="1.05">
      <c r="A30" s="57"/>
      <c r="B30" s="57"/>
      <c r="C30" s="57"/>
      <c r="E30" s="37"/>
      <c r="F30" s="24"/>
      <c r="G30" s="39"/>
      <c r="H30" s="40"/>
    </row>
    <row r="31" spans="1:8" ht="12" customHeight="1" x14ac:dyDescent="1.05">
      <c r="A31" s="57"/>
      <c r="B31" s="57"/>
      <c r="C31" s="57"/>
      <c r="E31" s="37"/>
      <c r="F31" s="24"/>
      <c r="G31" s="39"/>
      <c r="H31" s="40"/>
    </row>
    <row r="32" spans="1:8" ht="19.5" customHeight="1" x14ac:dyDescent="1.05">
      <c r="A32" s="57"/>
      <c r="B32" s="57"/>
      <c r="C32" s="57"/>
      <c r="E32" s="37"/>
      <c r="F32" s="24"/>
      <c r="G32" s="39"/>
      <c r="H32" s="40"/>
    </row>
    <row r="33" spans="1:8" ht="16.5" customHeight="1" x14ac:dyDescent="1.05">
      <c r="A33" s="57"/>
      <c r="B33" s="57"/>
      <c r="C33" s="57"/>
      <c r="E33" s="37"/>
      <c r="F33" s="24"/>
      <c r="G33" s="39"/>
      <c r="H33" s="40"/>
    </row>
    <row r="34" spans="1:8" ht="12" x14ac:dyDescent="0.25">
      <c r="E34" s="37"/>
      <c r="F34" s="24"/>
      <c r="G34" s="39"/>
      <c r="H34" s="40"/>
    </row>
    <row r="35" spans="1:8" ht="12" x14ac:dyDescent="0.25">
      <c r="E35" s="37"/>
      <c r="F35" s="24"/>
      <c r="G35" s="39"/>
      <c r="H35" s="40"/>
    </row>
    <row r="36" spans="1:8" ht="12" x14ac:dyDescent="0.25">
      <c r="E36" s="37"/>
      <c r="F36" s="24"/>
      <c r="G36" s="39"/>
      <c r="H36" s="40"/>
    </row>
    <row r="37" spans="1:8" ht="12" x14ac:dyDescent="0.25">
      <c r="E37" s="38"/>
      <c r="F37" s="25"/>
      <c r="G37" s="41"/>
      <c r="H37" s="42"/>
    </row>
    <row r="38" spans="1:8" ht="12" x14ac:dyDescent="0.25"/>
    <row r="39" spans="1:8" ht="12" x14ac:dyDescent="0.25"/>
    <row r="40" spans="1:8" ht="12" x14ac:dyDescent="0.25"/>
  </sheetData>
  <mergeCells count="5">
    <mergeCell ref="A1:H1"/>
    <mergeCell ref="C6:H6"/>
    <mergeCell ref="D3:E3"/>
    <mergeCell ref="D4:E4"/>
    <mergeCell ref="D5:E5"/>
  </mergeCells>
  <phoneticPr fontId="8" type="noConversion"/>
  <printOptions horizontalCentered="1"/>
  <pageMargins left="0.25" right="0.25" top="0.85" bottom="0.5" header="0.5" footer="0.3"/>
  <pageSetup scale="8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10:C10 B8:J8 C24:D24 C20:J20 C21:J21 C22:J22 C32:F32 B12:J14 B11:C11 I11:J11 H32:J32 B23:C23 H23:J23 B9:E9 I9:J9 B29:J30 B28:F28 H28:J28 B27:F27 H27:J27 B16:F16 B15:C15 G15:J15 B19 B17:E17 G17:J17 B31:C31 E31:J31 B18:C18 H18:J18 E18:F18 E23 E15 D19:G19 B26:J26 C25:D25 I19:J19 H16:J16 I24:J24 F9:G9 I10:J10 I25: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8" transitionEvaluation="1" transitionEntry="1"/>
  <dimension ref="A1:H39"/>
  <sheetViews>
    <sheetView zoomScaleNormal="100" workbookViewId="0">
      <pane ySplit="7" topLeftCell="A8" activePane="bottomLeft" state="frozen"/>
      <selection activeCell="F27" sqref="F27"/>
      <selection pane="bottomLeft" activeCell="A8" sqref="A8"/>
    </sheetView>
  </sheetViews>
  <sheetFormatPr defaultColWidth="4.7265625" defaultRowHeight="12.75" customHeight="1" x14ac:dyDescent="0.25"/>
  <cols>
    <col min="1" max="1" width="4.7265625" style="6"/>
    <col min="2" max="2" width="5.81640625" style="8" customWidth="1"/>
    <col min="3" max="3" width="28.453125" style="6" customWidth="1"/>
    <col min="4" max="4" width="7.7265625" style="6" bestFit="1" customWidth="1"/>
    <col min="5" max="5" width="7" style="6" customWidth="1"/>
    <col min="6" max="6" width="21.26953125" style="7" customWidth="1"/>
    <col min="7" max="7" width="30.7265625" style="6" customWidth="1"/>
    <col min="8" max="8" width="2.81640625" style="6" bestFit="1" customWidth="1"/>
    <col min="9" max="16384" width="4.7265625" style="6"/>
  </cols>
  <sheetData>
    <row r="1" spans="1:8" ht="12.75" customHeight="1" x14ac:dyDescent="0.25">
      <c r="B1" s="11" t="s">
        <v>14</v>
      </c>
      <c r="C1" s="53">
        <f>MAX(Revisions!F23:F37)</f>
        <v>43514</v>
      </c>
      <c r="D1" s="8"/>
      <c r="E1" s="11"/>
      <c r="F1" s="7" t="s">
        <v>10</v>
      </c>
      <c r="G1" s="89" t="s">
        <v>263</v>
      </c>
    </row>
    <row r="2" spans="1:8" ht="12.75" customHeight="1" x14ac:dyDescent="0.25">
      <c r="C2" s="9"/>
      <c r="D2" s="8"/>
      <c r="E2" s="8"/>
    </row>
    <row r="3" spans="1:8" ht="6" customHeight="1" x14ac:dyDescent="0.25">
      <c r="C3" s="9"/>
      <c r="D3" s="8"/>
      <c r="E3" s="8"/>
    </row>
    <row r="4" spans="1:8" ht="12.75" customHeight="1" x14ac:dyDescent="0.25">
      <c r="B4" s="177" t="str">
        <f>Revisions!A1</f>
        <v>Lacey (JC)</v>
      </c>
      <c r="C4" s="177"/>
      <c r="D4" s="177"/>
      <c r="E4" s="177"/>
      <c r="F4" s="177"/>
      <c r="G4" s="177"/>
      <c r="H4" s="177"/>
    </row>
    <row r="5" spans="1:8" ht="6" customHeight="1" x14ac:dyDescent="0.25">
      <c r="D5" s="8"/>
      <c r="E5" s="8"/>
      <c r="F5" s="8"/>
    </row>
    <row r="6" spans="1:8" s="9" customFormat="1" ht="15" customHeight="1" x14ac:dyDescent="0.3">
      <c r="A6" s="178" t="s">
        <v>69</v>
      </c>
      <c r="B6" s="179"/>
      <c r="C6" s="17" t="s">
        <v>16</v>
      </c>
      <c r="D6" s="180" t="s">
        <v>110</v>
      </c>
      <c r="E6" s="181"/>
      <c r="F6" s="60" t="s">
        <v>128</v>
      </c>
      <c r="G6" s="29"/>
      <c r="H6" s="29"/>
    </row>
    <row r="7" spans="1:8" s="9" customFormat="1" ht="25.5" customHeight="1" x14ac:dyDescent="0.25">
      <c r="A7" s="99" t="s">
        <v>42</v>
      </c>
      <c r="B7" s="99" t="s">
        <v>70</v>
      </c>
      <c r="C7" s="14" t="s">
        <v>25</v>
      </c>
      <c r="D7" s="98" t="s">
        <v>280</v>
      </c>
      <c r="E7" s="61" t="s">
        <v>244</v>
      </c>
      <c r="F7" s="46" t="s">
        <v>50</v>
      </c>
      <c r="G7" s="14" t="s">
        <v>23</v>
      </c>
      <c r="H7" s="30" t="s">
        <v>24</v>
      </c>
    </row>
    <row r="8" spans="1:8" s="9" customFormat="1" ht="12.75" customHeight="1" x14ac:dyDescent="0.25">
      <c r="A8" s="100" t="s">
        <v>71</v>
      </c>
      <c r="B8" s="100" t="s">
        <v>72</v>
      </c>
      <c r="C8" s="119" t="s">
        <v>83</v>
      </c>
      <c r="D8" s="100" t="s">
        <v>72</v>
      </c>
      <c r="E8" s="133" t="s">
        <v>72</v>
      </c>
      <c r="F8" s="68" t="s">
        <v>195</v>
      </c>
      <c r="G8" s="120" t="s">
        <v>248</v>
      </c>
      <c r="H8" s="13" t="s">
        <v>19</v>
      </c>
    </row>
    <row r="9" spans="1:8" s="9" customFormat="1" ht="12.75" customHeight="1" x14ac:dyDescent="0.25">
      <c r="A9" s="101" t="s">
        <v>71</v>
      </c>
      <c r="B9" s="101" t="s">
        <v>72</v>
      </c>
      <c r="C9" s="119" t="s">
        <v>83</v>
      </c>
      <c r="D9" s="101" t="s">
        <v>72</v>
      </c>
      <c r="E9" s="137" t="s">
        <v>1</v>
      </c>
      <c r="F9" s="64" t="s">
        <v>195</v>
      </c>
      <c r="G9" s="144" t="s">
        <v>249</v>
      </c>
      <c r="H9" s="13" t="s">
        <v>19</v>
      </c>
    </row>
    <row r="10" spans="1:8" s="9" customFormat="1" ht="12.75" customHeight="1" x14ac:dyDescent="0.25">
      <c r="A10" s="102" t="s">
        <v>71</v>
      </c>
      <c r="B10" s="102" t="s">
        <v>1</v>
      </c>
      <c r="C10" s="126" t="s">
        <v>220</v>
      </c>
      <c r="D10" s="102" t="s">
        <v>72</v>
      </c>
      <c r="E10" s="135" t="s">
        <v>73</v>
      </c>
      <c r="F10" s="54" t="s">
        <v>196</v>
      </c>
      <c r="G10" s="27"/>
      <c r="H10" s="13"/>
    </row>
    <row r="11" spans="1:8" s="9" customFormat="1" ht="12.75" customHeight="1" x14ac:dyDescent="0.25">
      <c r="A11" s="101" t="s">
        <v>71</v>
      </c>
      <c r="B11" s="101" t="s">
        <v>1</v>
      </c>
      <c r="C11" s="127" t="s">
        <v>221</v>
      </c>
      <c r="D11" s="101" t="s">
        <v>72</v>
      </c>
      <c r="E11" s="137" t="s">
        <v>74</v>
      </c>
      <c r="F11" s="44" t="s">
        <v>197</v>
      </c>
      <c r="G11" s="27"/>
      <c r="H11" s="13"/>
    </row>
    <row r="12" spans="1:8" s="9" customFormat="1" ht="12.75" customHeight="1" x14ac:dyDescent="0.25">
      <c r="A12" s="102" t="s">
        <v>71</v>
      </c>
      <c r="B12" s="102" t="s">
        <v>73</v>
      </c>
      <c r="C12" s="18" t="s">
        <v>222</v>
      </c>
      <c r="D12" s="102" t="s">
        <v>72</v>
      </c>
      <c r="E12" s="135" t="s">
        <v>75</v>
      </c>
      <c r="F12" s="43" t="s">
        <v>198</v>
      </c>
      <c r="G12" s="27"/>
      <c r="H12" s="13"/>
    </row>
    <row r="13" spans="1:8" s="9" customFormat="1" ht="12.75" customHeight="1" x14ac:dyDescent="0.25">
      <c r="A13" s="101" t="s">
        <v>71</v>
      </c>
      <c r="B13" s="101" t="s">
        <v>73</v>
      </c>
      <c r="C13" s="31" t="s">
        <v>223</v>
      </c>
      <c r="D13" s="101" t="s">
        <v>72</v>
      </c>
      <c r="E13" s="137" t="s">
        <v>51</v>
      </c>
      <c r="F13" s="44" t="s">
        <v>199</v>
      </c>
      <c r="G13" s="27"/>
      <c r="H13" s="13"/>
    </row>
    <row r="14" spans="1:8" s="9" customFormat="1" ht="12.75" customHeight="1" x14ac:dyDescent="0.25">
      <c r="A14" s="102" t="s">
        <v>71</v>
      </c>
      <c r="B14" s="102" t="s">
        <v>74</v>
      </c>
      <c r="C14" s="18" t="s">
        <v>224</v>
      </c>
      <c r="D14" s="102" t="s">
        <v>72</v>
      </c>
      <c r="E14" s="135" t="s">
        <v>76</v>
      </c>
      <c r="F14" s="43" t="s">
        <v>200</v>
      </c>
      <c r="G14" s="27"/>
      <c r="H14" s="13"/>
    </row>
    <row r="15" spans="1:8" s="9" customFormat="1" ht="12.75" customHeight="1" x14ac:dyDescent="0.25">
      <c r="A15" s="101" t="s">
        <v>71</v>
      </c>
      <c r="B15" s="101" t="s">
        <v>74</v>
      </c>
      <c r="C15" s="31" t="s">
        <v>225</v>
      </c>
      <c r="D15" s="101" t="s">
        <v>72</v>
      </c>
      <c r="E15" s="137" t="s">
        <v>77</v>
      </c>
      <c r="F15" s="44" t="s">
        <v>201</v>
      </c>
      <c r="G15" s="32"/>
      <c r="H15" s="26"/>
    </row>
    <row r="16" spans="1:8" s="9" customFormat="1" ht="12.75" customHeight="1" x14ac:dyDescent="0.25">
      <c r="A16" s="102" t="s">
        <v>71</v>
      </c>
      <c r="B16" s="102" t="s">
        <v>75</v>
      </c>
      <c r="C16" s="18" t="s">
        <v>226</v>
      </c>
      <c r="D16" s="102" t="s">
        <v>72</v>
      </c>
      <c r="E16" s="135" t="s">
        <v>78</v>
      </c>
      <c r="F16" s="43" t="s">
        <v>202</v>
      </c>
      <c r="G16" s="27"/>
      <c r="H16" s="13"/>
    </row>
    <row r="17" spans="1:8" s="9" customFormat="1" ht="12.75" customHeight="1" x14ac:dyDescent="0.25">
      <c r="A17" s="101" t="s">
        <v>71</v>
      </c>
      <c r="B17" s="101" t="s">
        <v>75</v>
      </c>
      <c r="C17" s="31" t="s">
        <v>227</v>
      </c>
      <c r="D17" s="101" t="s">
        <v>72</v>
      </c>
      <c r="E17" s="137" t="s">
        <v>79</v>
      </c>
      <c r="F17" s="44" t="s">
        <v>203</v>
      </c>
      <c r="G17" s="32"/>
      <c r="H17" s="26"/>
    </row>
    <row r="18" spans="1:8" s="9" customFormat="1" ht="12.75" customHeight="1" x14ac:dyDescent="0.25">
      <c r="A18" s="102" t="s">
        <v>71</v>
      </c>
      <c r="B18" s="102" t="s">
        <v>51</v>
      </c>
      <c r="C18" s="18" t="s">
        <v>228</v>
      </c>
      <c r="D18" s="102" t="s">
        <v>72</v>
      </c>
      <c r="E18" s="135" t="s">
        <v>2</v>
      </c>
      <c r="F18" s="43" t="s">
        <v>204</v>
      </c>
      <c r="G18" s="27"/>
      <c r="H18" s="47"/>
    </row>
    <row r="19" spans="1:8" s="9" customFormat="1" ht="12.75" customHeight="1" x14ac:dyDescent="0.25">
      <c r="A19" s="101" t="s">
        <v>71</v>
      </c>
      <c r="B19" s="101" t="s">
        <v>51</v>
      </c>
      <c r="C19" s="31" t="s">
        <v>229</v>
      </c>
      <c r="D19" s="101" t="s">
        <v>72</v>
      </c>
      <c r="E19" s="137" t="s">
        <v>3</v>
      </c>
      <c r="F19" s="44" t="s">
        <v>205</v>
      </c>
      <c r="G19" s="32"/>
      <c r="H19" s="26"/>
    </row>
    <row r="20" spans="1:8" s="9" customFormat="1" ht="12.75" customHeight="1" x14ac:dyDescent="0.25">
      <c r="A20" s="102" t="s">
        <v>71</v>
      </c>
      <c r="B20" s="102" t="s">
        <v>76</v>
      </c>
      <c r="C20" s="18" t="s">
        <v>230</v>
      </c>
      <c r="D20" s="102" t="s">
        <v>72</v>
      </c>
      <c r="E20" s="135" t="s">
        <v>4</v>
      </c>
      <c r="F20" s="43" t="s">
        <v>206</v>
      </c>
      <c r="G20" s="27"/>
      <c r="H20" s="13"/>
    </row>
    <row r="21" spans="1:8" s="9" customFormat="1" ht="12.75" customHeight="1" x14ac:dyDescent="0.25">
      <c r="A21" s="101" t="s">
        <v>71</v>
      </c>
      <c r="B21" s="101" t="s">
        <v>76</v>
      </c>
      <c r="C21" s="31" t="s">
        <v>231</v>
      </c>
      <c r="D21" s="101" t="s">
        <v>72</v>
      </c>
      <c r="E21" s="137" t="s">
        <v>5</v>
      </c>
      <c r="F21" s="44" t="s">
        <v>207</v>
      </c>
      <c r="G21" s="32"/>
      <c r="H21" s="26"/>
    </row>
    <row r="22" spans="1:8" s="9" customFormat="1" ht="12.75" customHeight="1" x14ac:dyDescent="0.25">
      <c r="A22" s="102" t="s">
        <v>71</v>
      </c>
      <c r="B22" s="102" t="s">
        <v>77</v>
      </c>
      <c r="C22" s="18" t="s">
        <v>232</v>
      </c>
      <c r="D22" s="102" t="s">
        <v>72</v>
      </c>
      <c r="E22" s="135" t="s">
        <v>6</v>
      </c>
      <c r="F22" s="43" t="s">
        <v>208</v>
      </c>
      <c r="G22" s="27"/>
      <c r="H22" s="13"/>
    </row>
    <row r="23" spans="1:8" s="9" customFormat="1" ht="12.75" customHeight="1" x14ac:dyDescent="0.25">
      <c r="A23" s="101" t="s">
        <v>71</v>
      </c>
      <c r="B23" s="101" t="s">
        <v>77</v>
      </c>
      <c r="C23" s="121" t="s">
        <v>233</v>
      </c>
      <c r="D23" s="99" t="s">
        <v>72</v>
      </c>
      <c r="E23" s="154" t="s">
        <v>7</v>
      </c>
      <c r="F23" s="46" t="s">
        <v>209</v>
      </c>
      <c r="G23" s="33"/>
      <c r="H23" s="14"/>
    </row>
    <row r="24" spans="1:8" s="9" customFormat="1" ht="12.75" customHeight="1" x14ac:dyDescent="0.25">
      <c r="A24" s="102" t="s">
        <v>71</v>
      </c>
      <c r="B24" s="102" t="s">
        <v>78</v>
      </c>
      <c r="C24" s="18" t="s">
        <v>234</v>
      </c>
      <c r="D24" s="102" t="s">
        <v>1</v>
      </c>
      <c r="E24" s="189" t="s">
        <v>72</v>
      </c>
      <c r="F24" s="43" t="s">
        <v>210</v>
      </c>
      <c r="G24" s="13"/>
      <c r="H24" s="13"/>
    </row>
    <row r="25" spans="1:8" s="9" customFormat="1" ht="12.75" customHeight="1" x14ac:dyDescent="0.25">
      <c r="A25" s="101" t="s">
        <v>71</v>
      </c>
      <c r="B25" s="101" t="s">
        <v>78</v>
      </c>
      <c r="C25" s="127" t="s">
        <v>235</v>
      </c>
      <c r="D25" s="101" t="s">
        <v>1</v>
      </c>
      <c r="E25" s="190" t="s">
        <v>1</v>
      </c>
      <c r="F25" s="44" t="s">
        <v>211</v>
      </c>
      <c r="G25" s="26"/>
      <c r="H25" s="26"/>
    </row>
    <row r="26" spans="1:8" s="9" customFormat="1" ht="12.75" customHeight="1" x14ac:dyDescent="0.25">
      <c r="A26" s="102" t="s">
        <v>71</v>
      </c>
      <c r="B26" s="102" t="s">
        <v>79</v>
      </c>
      <c r="C26" s="9" t="s">
        <v>236</v>
      </c>
      <c r="D26" s="102" t="s">
        <v>1</v>
      </c>
      <c r="E26" s="189" t="s">
        <v>73</v>
      </c>
      <c r="F26" s="43" t="s">
        <v>212</v>
      </c>
      <c r="G26" s="13"/>
      <c r="H26" s="13"/>
    </row>
    <row r="27" spans="1:8" s="9" customFormat="1" ht="12.75" customHeight="1" x14ac:dyDescent="0.25">
      <c r="A27" s="101" t="s">
        <v>71</v>
      </c>
      <c r="B27" s="101" t="s">
        <v>79</v>
      </c>
      <c r="C27" s="31" t="s">
        <v>237</v>
      </c>
      <c r="D27" s="101" t="s">
        <v>1</v>
      </c>
      <c r="E27" s="190" t="s">
        <v>74</v>
      </c>
      <c r="F27" s="44" t="s">
        <v>213</v>
      </c>
      <c r="G27" s="26"/>
      <c r="H27" s="26"/>
    </row>
    <row r="28" spans="1:8" s="9" customFormat="1" ht="12.75" customHeight="1" x14ac:dyDescent="0.25">
      <c r="A28" s="102" t="s">
        <v>71</v>
      </c>
      <c r="B28" s="102" t="s">
        <v>2</v>
      </c>
      <c r="C28" s="9" t="s">
        <v>238</v>
      </c>
      <c r="D28" s="102" t="s">
        <v>1</v>
      </c>
      <c r="E28" s="135" t="s">
        <v>75</v>
      </c>
      <c r="F28" s="43" t="s">
        <v>214</v>
      </c>
      <c r="G28" s="13"/>
      <c r="H28" s="13"/>
    </row>
    <row r="29" spans="1:8" s="9" customFormat="1" ht="12.75" customHeight="1" x14ac:dyDescent="0.25">
      <c r="A29" s="101" t="s">
        <v>71</v>
      </c>
      <c r="B29" s="101" t="s">
        <v>2</v>
      </c>
      <c r="C29" s="31" t="s">
        <v>239</v>
      </c>
      <c r="D29" s="101" t="s">
        <v>1</v>
      </c>
      <c r="E29" s="137" t="s">
        <v>51</v>
      </c>
      <c r="F29" s="44" t="s">
        <v>215</v>
      </c>
      <c r="G29" s="26"/>
      <c r="H29" s="26"/>
    </row>
    <row r="30" spans="1:8" s="9" customFormat="1" ht="12.75" customHeight="1" x14ac:dyDescent="0.25">
      <c r="A30" s="102" t="s">
        <v>71</v>
      </c>
      <c r="B30" s="102" t="s">
        <v>3</v>
      </c>
      <c r="C30" s="118" t="s">
        <v>241</v>
      </c>
      <c r="D30" s="102" t="s">
        <v>1</v>
      </c>
      <c r="E30" s="135" t="s">
        <v>76</v>
      </c>
      <c r="F30" s="43" t="s">
        <v>216</v>
      </c>
      <c r="G30" s="144" t="s">
        <v>247</v>
      </c>
      <c r="H30" s="13" t="s">
        <v>19</v>
      </c>
    </row>
    <row r="31" spans="1:8" s="9" customFormat="1" ht="12.75" customHeight="1" x14ac:dyDescent="0.25">
      <c r="A31" s="101" t="s">
        <v>71</v>
      </c>
      <c r="B31" s="101" t="s">
        <v>3</v>
      </c>
      <c r="C31" s="164" t="s">
        <v>240</v>
      </c>
      <c r="D31" s="101" t="s">
        <v>1</v>
      </c>
      <c r="E31" s="137" t="s">
        <v>77</v>
      </c>
      <c r="F31" s="44" t="s">
        <v>217</v>
      </c>
      <c r="G31" s="165" t="s">
        <v>247</v>
      </c>
      <c r="H31" s="26" t="s">
        <v>19</v>
      </c>
    </row>
    <row r="32" spans="1:8" s="9" customFormat="1" ht="12.75" customHeight="1" x14ac:dyDescent="0.25">
      <c r="A32" s="102" t="s">
        <v>71</v>
      </c>
      <c r="B32" s="102" t="s">
        <v>4</v>
      </c>
      <c r="C32" s="9" t="s">
        <v>242</v>
      </c>
      <c r="D32" s="102" t="s">
        <v>1</v>
      </c>
      <c r="E32" s="135" t="s">
        <v>78</v>
      </c>
      <c r="F32" s="43" t="s">
        <v>218</v>
      </c>
      <c r="G32" s="13"/>
      <c r="H32" s="13"/>
    </row>
    <row r="33" spans="1:8" s="9" customFormat="1" ht="12.75" customHeight="1" x14ac:dyDescent="0.25">
      <c r="A33" s="101" t="s">
        <v>71</v>
      </c>
      <c r="B33" s="101" t="s">
        <v>4</v>
      </c>
      <c r="C33" s="31" t="s">
        <v>243</v>
      </c>
      <c r="D33" s="101" t="s">
        <v>1</v>
      </c>
      <c r="E33" s="137" t="s">
        <v>79</v>
      </c>
      <c r="F33" s="44" t="s">
        <v>219</v>
      </c>
      <c r="G33" s="26"/>
      <c r="H33" s="26"/>
    </row>
    <row r="34" spans="1:8" s="9" customFormat="1" ht="12.75" customHeight="1" x14ac:dyDescent="0.25">
      <c r="A34" s="102" t="s">
        <v>71</v>
      </c>
      <c r="B34" s="102" t="s">
        <v>5</v>
      </c>
      <c r="C34" s="166" t="s">
        <v>83</v>
      </c>
      <c r="D34" s="191" t="s">
        <v>1</v>
      </c>
      <c r="E34" s="149" t="s">
        <v>2</v>
      </c>
      <c r="F34" s="167"/>
      <c r="G34" s="47"/>
      <c r="H34" s="47"/>
    </row>
    <row r="35" spans="1:8" s="9" customFormat="1" ht="12.75" customHeight="1" x14ac:dyDescent="0.25">
      <c r="A35" s="101" t="s">
        <v>71</v>
      </c>
      <c r="B35" s="101" t="s">
        <v>5</v>
      </c>
      <c r="C35" s="31" t="s">
        <v>83</v>
      </c>
      <c r="D35" s="101" t="s">
        <v>1</v>
      </c>
      <c r="E35" s="137" t="s">
        <v>3</v>
      </c>
      <c r="F35" s="44"/>
      <c r="G35" s="26"/>
      <c r="H35" s="26"/>
    </row>
    <row r="36" spans="1:8" s="9" customFormat="1" ht="12.75" customHeight="1" x14ac:dyDescent="0.25">
      <c r="A36" s="102" t="s">
        <v>71</v>
      </c>
      <c r="B36" s="102" t="s">
        <v>6</v>
      </c>
      <c r="C36" s="9" t="s">
        <v>83</v>
      </c>
      <c r="D36" s="102" t="s">
        <v>1</v>
      </c>
      <c r="E36" s="135" t="s">
        <v>4</v>
      </c>
      <c r="F36" s="69"/>
      <c r="G36" s="70"/>
      <c r="H36" s="13"/>
    </row>
    <row r="37" spans="1:8" s="9" customFormat="1" ht="12.75" customHeight="1" x14ac:dyDescent="0.25">
      <c r="A37" s="101" t="s">
        <v>71</v>
      </c>
      <c r="B37" s="101" t="s">
        <v>6</v>
      </c>
      <c r="C37" s="31" t="s">
        <v>83</v>
      </c>
      <c r="D37" s="101" t="s">
        <v>1</v>
      </c>
      <c r="E37" s="137" t="s">
        <v>5</v>
      </c>
      <c r="F37" s="168"/>
      <c r="G37" s="169"/>
      <c r="H37" s="26"/>
    </row>
    <row r="38" spans="1:8" s="9" customFormat="1" ht="12.75" customHeight="1" x14ac:dyDescent="0.25">
      <c r="A38" s="102" t="s">
        <v>71</v>
      </c>
      <c r="B38" s="102" t="s">
        <v>7</v>
      </c>
      <c r="C38" s="9" t="s">
        <v>83</v>
      </c>
      <c r="D38" s="102" t="s">
        <v>1</v>
      </c>
      <c r="E38" s="135" t="s">
        <v>6</v>
      </c>
      <c r="F38" s="69"/>
      <c r="G38" s="12"/>
      <c r="H38" s="13"/>
    </row>
    <row r="39" spans="1:8" s="9" customFormat="1" ht="12.75" customHeight="1" x14ac:dyDescent="0.25">
      <c r="A39" s="99" t="s">
        <v>71</v>
      </c>
      <c r="B39" s="99" t="s">
        <v>7</v>
      </c>
      <c r="C39" s="66" t="s">
        <v>83</v>
      </c>
      <c r="D39" s="99" t="s">
        <v>1</v>
      </c>
      <c r="E39" s="154" t="s">
        <v>7</v>
      </c>
      <c r="F39" s="46"/>
      <c r="G39" s="14"/>
      <c r="H39" s="14"/>
    </row>
  </sheetData>
  <mergeCells count="3">
    <mergeCell ref="B4:H4"/>
    <mergeCell ref="A6:B6"/>
    <mergeCell ref="D6:E6"/>
  </mergeCells>
  <phoneticPr fontId="8" type="noConversion"/>
  <printOptions horizontalCentered="1"/>
  <pageMargins left="0.25" right="0.25" top="0.85" bottom="0.5" header="0.5" footer="0.3"/>
  <pageSetup scale="95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8 I8:J8 I30:J30 I31:J37 J24 I25:J29 I13:J13 I12:J12 I9:J9 I11:J11 I10:J10 I14:J23 I39:J39 I38:J38 C9 B40:K44 C38 K38 C39 K39 K14:K23 F10:H10 K10 F11:H11 K11 K9 K12 K13 K25:K29 K24 C37 K31:K37 K30 F30:H30 F31:H31 C35 B9:B39 F9:H9 F38:H38 F39:H39 F24:I24 F23:H23 F13:H13 F12:H12 F29:H29 F37:H37 F14:H14 F15:H15 F16:H16 F17:H17 F18:H18 F19:H19 F20:H20 F21:H21 F22:H22 F25:H25 F26:H26 F27:H27 F28:H28 F32:H32 F33:H33 F34:H34 F35:H35 F36:H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5" transitionEvaluation="1" transitionEntry="1"/>
  <dimension ref="A1:L67"/>
  <sheetViews>
    <sheetView zoomScaleNormal="100" workbookViewId="0">
      <pane ySplit="4" topLeftCell="A5" activePane="bottomLeft" state="frozen"/>
      <selection activeCell="F27" sqref="F27"/>
      <selection pane="bottomLeft" activeCell="A5" sqref="A5"/>
    </sheetView>
  </sheetViews>
  <sheetFormatPr defaultColWidth="4.7265625" defaultRowHeight="12.75" customHeight="1" x14ac:dyDescent="0.25"/>
  <cols>
    <col min="1" max="1" width="3.453125" style="7" customWidth="1"/>
    <col min="2" max="2" width="4.453125" style="7" customWidth="1"/>
    <col min="3" max="3" width="8.7265625" style="7" customWidth="1"/>
    <col min="4" max="4" width="23" style="9" customWidth="1"/>
    <col min="5" max="5" width="6.7265625" style="9" bestFit="1" customWidth="1"/>
    <col min="6" max="6" width="5.54296875" style="7" bestFit="1" customWidth="1"/>
    <col min="7" max="7" width="6.453125" style="7" customWidth="1"/>
    <col min="8" max="9" width="4.54296875" style="7" customWidth="1"/>
    <col min="10" max="10" width="19.453125" style="7" customWidth="1"/>
    <col min="11" max="11" width="25.7265625" style="7" customWidth="1"/>
    <col min="12" max="12" width="2.81640625" style="9" bestFit="1" customWidth="1"/>
    <col min="13" max="16384" width="4.7265625" style="9"/>
  </cols>
  <sheetData>
    <row r="1" spans="1:12" ht="12.75" customHeight="1" x14ac:dyDescent="0.25">
      <c r="B1" s="11" t="s">
        <v>14</v>
      </c>
      <c r="C1" s="53">
        <f>MAX(Revisions!F23:F37)</f>
        <v>43514</v>
      </c>
      <c r="J1" s="7" t="s">
        <v>10</v>
      </c>
      <c r="K1" s="89" t="s">
        <v>263</v>
      </c>
    </row>
    <row r="2" spans="1:12" ht="12.75" customHeight="1" x14ac:dyDescent="0.25">
      <c r="J2" s="11"/>
      <c r="K2" s="15"/>
    </row>
    <row r="3" spans="1:12" ht="6" customHeight="1" x14ac:dyDescent="0.25">
      <c r="J3" s="11"/>
      <c r="K3" s="9"/>
    </row>
    <row r="4" spans="1:12" ht="12" x14ac:dyDescent="0.25">
      <c r="A4" s="177" t="str">
        <f>Revisions!A1</f>
        <v>Lacey (JC)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</row>
    <row r="5" spans="1:12" ht="12.75" customHeight="1" x14ac:dyDescent="0.25">
      <c r="A5" s="17" t="s">
        <v>9</v>
      </c>
      <c r="B5" s="178" t="s">
        <v>80</v>
      </c>
      <c r="C5" s="179"/>
      <c r="D5" s="147" t="s">
        <v>0</v>
      </c>
      <c r="E5" s="162"/>
      <c r="F5" s="60"/>
      <c r="G5" s="59"/>
      <c r="H5" s="178" t="s">
        <v>265</v>
      </c>
      <c r="I5" s="179"/>
      <c r="J5" s="130"/>
      <c r="K5" s="29"/>
      <c r="L5" s="60"/>
    </row>
    <row r="6" spans="1:12" ht="12.75" customHeight="1" x14ac:dyDescent="0.25">
      <c r="A6" s="14" t="s">
        <v>15</v>
      </c>
      <c r="B6" s="103" t="s">
        <v>42</v>
      </c>
      <c r="C6" s="104" t="s">
        <v>9</v>
      </c>
      <c r="D6" s="14" t="s">
        <v>25</v>
      </c>
      <c r="E6" s="62" t="s">
        <v>250</v>
      </c>
      <c r="F6" s="62" t="s">
        <v>42</v>
      </c>
      <c r="G6" s="61" t="s">
        <v>127</v>
      </c>
      <c r="H6" s="61" t="s">
        <v>157</v>
      </c>
      <c r="I6" s="62" t="s">
        <v>43</v>
      </c>
      <c r="J6" s="10" t="s">
        <v>128</v>
      </c>
      <c r="K6" s="14" t="s">
        <v>23</v>
      </c>
      <c r="L6" s="62" t="s">
        <v>24</v>
      </c>
    </row>
    <row r="7" spans="1:12" ht="12.75" customHeight="1" x14ac:dyDescent="0.25">
      <c r="A7" s="17"/>
      <c r="B7" s="123" t="s">
        <v>81</v>
      </c>
      <c r="C7" s="122" t="s">
        <v>72</v>
      </c>
      <c r="D7" s="29" t="s">
        <v>120</v>
      </c>
      <c r="E7" s="130" t="s">
        <v>261</v>
      </c>
      <c r="F7" s="130" t="s">
        <v>81</v>
      </c>
      <c r="G7" s="130" t="s">
        <v>19</v>
      </c>
      <c r="H7" s="123" t="s">
        <v>72</v>
      </c>
      <c r="I7" s="122" t="s">
        <v>72</v>
      </c>
      <c r="J7" s="130" t="s">
        <v>129</v>
      </c>
      <c r="K7" s="29"/>
      <c r="L7" s="131"/>
    </row>
    <row r="8" spans="1:12" ht="12.75" customHeight="1" x14ac:dyDescent="0.25">
      <c r="A8" s="13"/>
      <c r="B8" s="107" t="s">
        <v>81</v>
      </c>
      <c r="C8" s="105" t="s">
        <v>1</v>
      </c>
      <c r="D8" s="128" t="s">
        <v>120</v>
      </c>
      <c r="E8" s="9" t="s">
        <v>262</v>
      </c>
      <c r="F8" s="9" t="s">
        <v>81</v>
      </c>
      <c r="G8" s="9" t="s">
        <v>19</v>
      </c>
      <c r="H8" s="107" t="s">
        <v>72</v>
      </c>
      <c r="I8" s="105" t="s">
        <v>1</v>
      </c>
      <c r="J8" s="9" t="s">
        <v>130</v>
      </c>
      <c r="K8" s="128"/>
      <c r="L8" s="75"/>
    </row>
    <row r="9" spans="1:12" ht="12.75" customHeight="1" x14ac:dyDescent="0.25">
      <c r="A9" s="13"/>
      <c r="B9" s="107" t="s">
        <v>81</v>
      </c>
      <c r="C9" s="105" t="s">
        <v>73</v>
      </c>
      <c r="D9" s="128" t="s">
        <v>121</v>
      </c>
      <c r="E9" s="9" t="s">
        <v>261</v>
      </c>
      <c r="F9" s="9" t="s">
        <v>81</v>
      </c>
      <c r="G9" s="9" t="s">
        <v>19</v>
      </c>
      <c r="H9" s="107" t="s">
        <v>72</v>
      </c>
      <c r="I9" s="105" t="s">
        <v>73</v>
      </c>
      <c r="J9" s="9" t="s">
        <v>131</v>
      </c>
      <c r="K9" s="128"/>
      <c r="L9" s="75"/>
    </row>
    <row r="10" spans="1:12" ht="12.75" customHeight="1" x14ac:dyDescent="0.25">
      <c r="A10" s="26"/>
      <c r="B10" s="108" t="s">
        <v>81</v>
      </c>
      <c r="C10" s="106" t="s">
        <v>74</v>
      </c>
      <c r="D10" s="140" t="s">
        <v>121</v>
      </c>
      <c r="E10" s="31" t="s">
        <v>262</v>
      </c>
      <c r="F10" s="31" t="s">
        <v>81</v>
      </c>
      <c r="G10" s="31" t="s">
        <v>19</v>
      </c>
      <c r="H10" s="108" t="s">
        <v>72</v>
      </c>
      <c r="I10" s="106" t="s">
        <v>74</v>
      </c>
      <c r="J10" s="31" t="s">
        <v>132</v>
      </c>
      <c r="K10" s="140"/>
      <c r="L10" s="76"/>
    </row>
    <row r="11" spans="1:12" ht="12.75" customHeight="1" x14ac:dyDescent="0.25">
      <c r="A11" s="13"/>
      <c r="B11" s="107" t="s">
        <v>81</v>
      </c>
      <c r="C11" s="105" t="s">
        <v>75</v>
      </c>
      <c r="D11" s="128" t="s">
        <v>122</v>
      </c>
      <c r="E11" s="9" t="s">
        <v>261</v>
      </c>
      <c r="F11" s="9" t="s">
        <v>81</v>
      </c>
      <c r="G11" s="9" t="s">
        <v>19</v>
      </c>
      <c r="H11" s="107" t="s">
        <v>72</v>
      </c>
      <c r="I11" s="105" t="s">
        <v>75</v>
      </c>
      <c r="J11" s="9" t="s">
        <v>133</v>
      </c>
      <c r="K11" s="128"/>
      <c r="L11" s="75"/>
    </row>
    <row r="12" spans="1:12" ht="12.75" customHeight="1" x14ac:dyDescent="0.25">
      <c r="A12" s="13"/>
      <c r="B12" s="107" t="s">
        <v>81</v>
      </c>
      <c r="C12" s="105" t="s">
        <v>51</v>
      </c>
      <c r="D12" s="128" t="s">
        <v>122</v>
      </c>
      <c r="E12" s="9" t="s">
        <v>262</v>
      </c>
      <c r="F12" s="9" t="s">
        <v>81</v>
      </c>
      <c r="G12" s="9" t="s">
        <v>19</v>
      </c>
      <c r="H12" s="107" t="s">
        <v>72</v>
      </c>
      <c r="I12" s="105" t="s">
        <v>51</v>
      </c>
      <c r="J12" s="9" t="s">
        <v>134</v>
      </c>
      <c r="K12" s="128"/>
      <c r="L12" s="75"/>
    </row>
    <row r="13" spans="1:12" ht="12.75" customHeight="1" x14ac:dyDescent="0.25">
      <c r="A13" s="13"/>
      <c r="B13" s="107" t="s">
        <v>81</v>
      </c>
      <c r="C13" s="105" t="s">
        <v>76</v>
      </c>
      <c r="D13" s="128" t="s">
        <v>83</v>
      </c>
      <c r="F13" s="9" t="s">
        <v>81</v>
      </c>
      <c r="G13" s="9" t="s">
        <v>19</v>
      </c>
      <c r="H13" s="107" t="s">
        <v>72</v>
      </c>
      <c r="I13" s="105" t="s">
        <v>76</v>
      </c>
      <c r="J13" s="9" t="s">
        <v>135</v>
      </c>
      <c r="K13" s="128"/>
      <c r="L13" s="75"/>
    </row>
    <row r="14" spans="1:12" ht="12.75" customHeight="1" x14ac:dyDescent="0.25">
      <c r="A14" s="26"/>
      <c r="B14" s="108" t="s">
        <v>81</v>
      </c>
      <c r="C14" s="106" t="s">
        <v>77</v>
      </c>
      <c r="D14" s="140" t="s">
        <v>83</v>
      </c>
      <c r="E14" s="31"/>
      <c r="F14" s="31" t="s">
        <v>81</v>
      </c>
      <c r="G14" s="31" t="s">
        <v>19</v>
      </c>
      <c r="H14" s="108" t="s">
        <v>72</v>
      </c>
      <c r="I14" s="106" t="s">
        <v>77</v>
      </c>
      <c r="J14" s="31" t="s">
        <v>136</v>
      </c>
      <c r="K14" s="140"/>
      <c r="L14" s="76"/>
    </row>
    <row r="15" spans="1:12" ht="12.75" customHeight="1" x14ac:dyDescent="0.25">
      <c r="A15" s="13"/>
      <c r="B15" s="107" t="s">
        <v>81</v>
      </c>
      <c r="C15" s="105" t="s">
        <v>78</v>
      </c>
      <c r="D15" s="128" t="s">
        <v>252</v>
      </c>
      <c r="E15" s="9" t="s">
        <v>251</v>
      </c>
      <c r="F15" s="9" t="s">
        <v>81</v>
      </c>
      <c r="G15" s="9" t="s">
        <v>19</v>
      </c>
      <c r="H15" s="107" t="s">
        <v>72</v>
      </c>
      <c r="I15" s="105" t="s">
        <v>78</v>
      </c>
      <c r="J15" s="9" t="s">
        <v>137</v>
      </c>
      <c r="K15" s="128"/>
      <c r="L15" s="75"/>
    </row>
    <row r="16" spans="1:12" ht="12.75" customHeight="1" x14ac:dyDescent="0.25">
      <c r="A16" s="13"/>
      <c r="B16" s="107" t="s">
        <v>81</v>
      </c>
      <c r="C16" s="105" t="s">
        <v>79</v>
      </c>
      <c r="D16" s="128" t="s">
        <v>123</v>
      </c>
      <c r="E16" s="9" t="s">
        <v>251</v>
      </c>
      <c r="F16" s="9" t="s">
        <v>81</v>
      </c>
      <c r="G16" s="9" t="s">
        <v>19</v>
      </c>
      <c r="H16" s="107" t="s">
        <v>72</v>
      </c>
      <c r="I16" s="105" t="s">
        <v>79</v>
      </c>
      <c r="J16" s="9" t="s">
        <v>138</v>
      </c>
      <c r="K16" s="128"/>
      <c r="L16" s="75"/>
    </row>
    <row r="17" spans="1:12" ht="12.75" customHeight="1" x14ac:dyDescent="0.25">
      <c r="A17" s="13"/>
      <c r="B17" s="107" t="s">
        <v>81</v>
      </c>
      <c r="C17" s="105" t="s">
        <v>2</v>
      </c>
      <c r="D17" s="128" t="s">
        <v>124</v>
      </c>
      <c r="E17" s="9" t="s">
        <v>67</v>
      </c>
      <c r="F17" s="9" t="s">
        <v>81</v>
      </c>
      <c r="G17" s="9" t="s">
        <v>19</v>
      </c>
      <c r="H17" s="107" t="s">
        <v>72</v>
      </c>
      <c r="I17" s="105" t="s">
        <v>2</v>
      </c>
      <c r="J17" s="9" t="s">
        <v>139</v>
      </c>
      <c r="K17" s="128"/>
      <c r="L17" s="75"/>
    </row>
    <row r="18" spans="1:12" ht="12.75" customHeight="1" x14ac:dyDescent="0.25">
      <c r="A18" s="26"/>
      <c r="B18" s="108" t="s">
        <v>81</v>
      </c>
      <c r="C18" s="106" t="s">
        <v>3</v>
      </c>
      <c r="D18" s="140" t="s">
        <v>125</v>
      </c>
      <c r="E18" s="31" t="s">
        <v>67</v>
      </c>
      <c r="F18" s="31" t="s">
        <v>81</v>
      </c>
      <c r="G18" s="31" t="s">
        <v>19</v>
      </c>
      <c r="H18" s="108" t="s">
        <v>72</v>
      </c>
      <c r="I18" s="106" t="s">
        <v>3</v>
      </c>
      <c r="J18" s="31" t="s">
        <v>140</v>
      </c>
      <c r="K18" s="140"/>
      <c r="L18" s="76"/>
    </row>
    <row r="19" spans="1:12" ht="12.75" customHeight="1" x14ac:dyDescent="0.25">
      <c r="A19" s="13"/>
      <c r="B19" s="107" t="s">
        <v>81</v>
      </c>
      <c r="C19" s="105" t="s">
        <v>4</v>
      </c>
      <c r="D19" s="128" t="s">
        <v>126</v>
      </c>
      <c r="E19" s="9" t="s">
        <v>254</v>
      </c>
      <c r="F19" s="9" t="s">
        <v>81</v>
      </c>
      <c r="G19" s="9" t="s">
        <v>19</v>
      </c>
      <c r="H19" s="107" t="s">
        <v>72</v>
      </c>
      <c r="I19" s="105" t="s">
        <v>4</v>
      </c>
      <c r="J19" s="9" t="s">
        <v>141</v>
      </c>
      <c r="K19" s="128"/>
      <c r="L19" s="75"/>
    </row>
    <row r="20" spans="1:12" ht="12.75" customHeight="1" x14ac:dyDescent="0.25">
      <c r="A20" s="13"/>
      <c r="B20" s="107" t="s">
        <v>81</v>
      </c>
      <c r="C20" s="105" t="s">
        <v>5</v>
      </c>
      <c r="D20" s="128" t="s">
        <v>83</v>
      </c>
      <c r="F20" s="9" t="s">
        <v>81</v>
      </c>
      <c r="G20" s="9" t="s">
        <v>19</v>
      </c>
      <c r="H20" s="107" t="s">
        <v>72</v>
      </c>
      <c r="I20" s="105" t="s">
        <v>5</v>
      </c>
      <c r="J20" s="9" t="s">
        <v>142</v>
      </c>
      <c r="K20" s="128"/>
      <c r="L20" s="75"/>
    </row>
    <row r="21" spans="1:12" ht="12.75" customHeight="1" x14ac:dyDescent="0.25">
      <c r="A21" s="13"/>
      <c r="B21" s="107" t="s">
        <v>81</v>
      </c>
      <c r="C21" s="105" t="s">
        <v>6</v>
      </c>
      <c r="D21" s="128" t="s">
        <v>83</v>
      </c>
      <c r="F21" s="9" t="s">
        <v>81</v>
      </c>
      <c r="G21" s="9" t="s">
        <v>19</v>
      </c>
      <c r="H21" s="107" t="s">
        <v>72</v>
      </c>
      <c r="I21" s="105" t="s">
        <v>6</v>
      </c>
      <c r="J21" s="9" t="s">
        <v>143</v>
      </c>
      <c r="K21" s="128"/>
      <c r="L21" s="75"/>
    </row>
    <row r="22" spans="1:12" ht="12.75" customHeight="1" x14ac:dyDescent="0.25">
      <c r="A22" s="26"/>
      <c r="B22" s="108" t="s">
        <v>81</v>
      </c>
      <c r="C22" s="106" t="s">
        <v>7</v>
      </c>
      <c r="D22" s="140" t="s">
        <v>83</v>
      </c>
      <c r="E22" s="31"/>
      <c r="F22" s="31" t="s">
        <v>81</v>
      </c>
      <c r="G22" s="31" t="s">
        <v>19</v>
      </c>
      <c r="H22" s="108" t="s">
        <v>72</v>
      </c>
      <c r="I22" s="106" t="s">
        <v>7</v>
      </c>
      <c r="J22" s="31" t="s">
        <v>144</v>
      </c>
      <c r="K22" s="140"/>
      <c r="L22" s="76"/>
    </row>
    <row r="23" spans="1:12" ht="12.75" customHeight="1" x14ac:dyDescent="0.25">
      <c r="A23" s="13"/>
      <c r="B23" s="107" t="s">
        <v>81</v>
      </c>
      <c r="C23" s="105" t="s">
        <v>82</v>
      </c>
      <c r="D23" s="128" t="s">
        <v>83</v>
      </c>
      <c r="F23" s="9" t="s">
        <v>81</v>
      </c>
      <c r="G23" s="9" t="s">
        <v>19</v>
      </c>
      <c r="H23" s="107" t="s">
        <v>72</v>
      </c>
      <c r="I23" s="105" t="s">
        <v>82</v>
      </c>
      <c r="J23" s="9" t="s">
        <v>145</v>
      </c>
      <c r="K23" s="128"/>
      <c r="L23" s="75"/>
    </row>
    <row r="24" spans="1:12" ht="12.75" customHeight="1" x14ac:dyDescent="0.25">
      <c r="A24" s="13"/>
      <c r="B24" s="107" t="s">
        <v>81</v>
      </c>
      <c r="C24" s="105" t="s">
        <v>86</v>
      </c>
      <c r="D24" s="128" t="s">
        <v>83</v>
      </c>
      <c r="F24" s="9" t="s">
        <v>81</v>
      </c>
      <c r="G24" s="9" t="s">
        <v>19</v>
      </c>
      <c r="H24" s="107" t="s">
        <v>72</v>
      </c>
      <c r="I24" s="105" t="s">
        <v>86</v>
      </c>
      <c r="J24" s="9" t="s">
        <v>146</v>
      </c>
      <c r="K24" s="128"/>
      <c r="L24" s="75"/>
    </row>
    <row r="25" spans="1:12" ht="12.75" customHeight="1" x14ac:dyDescent="0.25">
      <c r="A25" s="13"/>
      <c r="B25" s="107" t="s">
        <v>81</v>
      </c>
      <c r="C25" s="105" t="s">
        <v>87</v>
      </c>
      <c r="D25" s="128" t="s">
        <v>83</v>
      </c>
      <c r="F25" s="9" t="s">
        <v>81</v>
      </c>
      <c r="G25" s="9" t="s">
        <v>19</v>
      </c>
      <c r="H25" s="107" t="s">
        <v>72</v>
      </c>
      <c r="I25" s="105" t="s">
        <v>87</v>
      </c>
      <c r="J25" s="9" t="s">
        <v>147</v>
      </c>
      <c r="K25" s="128"/>
      <c r="L25" s="75"/>
    </row>
    <row r="26" spans="1:12" ht="12.75" customHeight="1" x14ac:dyDescent="0.25">
      <c r="A26" s="26"/>
      <c r="B26" s="108" t="s">
        <v>81</v>
      </c>
      <c r="C26" s="106" t="s">
        <v>88</v>
      </c>
      <c r="D26" s="140" t="s">
        <v>83</v>
      </c>
      <c r="E26" s="31"/>
      <c r="F26" s="31" t="s">
        <v>81</v>
      </c>
      <c r="G26" s="31" t="s">
        <v>19</v>
      </c>
      <c r="H26" s="108" t="s">
        <v>72</v>
      </c>
      <c r="I26" s="106" t="s">
        <v>88</v>
      </c>
      <c r="J26" s="31" t="s">
        <v>148</v>
      </c>
      <c r="K26" s="140"/>
      <c r="L26" s="76"/>
    </row>
    <row r="27" spans="1:12" ht="12.75" customHeight="1" x14ac:dyDescent="0.25">
      <c r="A27" s="13"/>
      <c r="B27" s="107" t="s">
        <v>81</v>
      </c>
      <c r="C27" s="105" t="s">
        <v>89</v>
      </c>
      <c r="D27" s="128" t="s">
        <v>83</v>
      </c>
      <c r="F27" s="9" t="s">
        <v>81</v>
      </c>
      <c r="G27" s="9" t="s">
        <v>19</v>
      </c>
      <c r="H27" s="107" t="s">
        <v>72</v>
      </c>
      <c r="I27" s="105" t="s">
        <v>89</v>
      </c>
      <c r="J27" s="9" t="s">
        <v>149</v>
      </c>
      <c r="K27" s="128"/>
      <c r="L27" s="75"/>
    </row>
    <row r="28" spans="1:12" ht="12.75" customHeight="1" x14ac:dyDescent="0.25">
      <c r="A28" s="13"/>
      <c r="B28" s="107" t="s">
        <v>81</v>
      </c>
      <c r="C28" s="105" t="s">
        <v>90</v>
      </c>
      <c r="D28" s="128" t="s">
        <v>83</v>
      </c>
      <c r="F28" s="9" t="s">
        <v>81</v>
      </c>
      <c r="G28" s="9" t="s">
        <v>19</v>
      </c>
      <c r="H28" s="107" t="s">
        <v>72</v>
      </c>
      <c r="I28" s="105" t="s">
        <v>90</v>
      </c>
      <c r="J28" s="9" t="s">
        <v>150</v>
      </c>
      <c r="K28" s="128"/>
      <c r="L28" s="75"/>
    </row>
    <row r="29" spans="1:12" ht="12.75" customHeight="1" x14ac:dyDescent="0.25">
      <c r="A29" s="13"/>
      <c r="B29" s="107" t="s">
        <v>81</v>
      </c>
      <c r="C29" s="105" t="s">
        <v>91</v>
      </c>
      <c r="D29" s="128" t="s">
        <v>83</v>
      </c>
      <c r="F29" s="9" t="s">
        <v>81</v>
      </c>
      <c r="G29" s="9" t="s">
        <v>19</v>
      </c>
      <c r="H29" s="107" t="s">
        <v>72</v>
      </c>
      <c r="I29" s="105" t="s">
        <v>91</v>
      </c>
      <c r="J29" s="9" t="s">
        <v>151</v>
      </c>
      <c r="K29" s="128"/>
      <c r="L29" s="75"/>
    </row>
    <row r="30" spans="1:12" ht="12.75" customHeight="1" x14ac:dyDescent="0.25">
      <c r="A30" s="26"/>
      <c r="B30" s="108" t="s">
        <v>81</v>
      </c>
      <c r="C30" s="106" t="s">
        <v>92</v>
      </c>
      <c r="D30" s="140" t="s">
        <v>83</v>
      </c>
      <c r="E30" s="31"/>
      <c r="F30" s="31" t="s">
        <v>81</v>
      </c>
      <c r="G30" s="31" t="s">
        <v>19</v>
      </c>
      <c r="H30" s="108" t="s">
        <v>72</v>
      </c>
      <c r="I30" s="106" t="s">
        <v>92</v>
      </c>
      <c r="J30" s="31" t="s">
        <v>152</v>
      </c>
      <c r="K30" s="140"/>
      <c r="L30" s="76"/>
    </row>
    <row r="31" spans="1:12" ht="12.75" customHeight="1" x14ac:dyDescent="0.25">
      <c r="A31" s="13"/>
      <c r="B31" s="107" t="s">
        <v>81</v>
      </c>
      <c r="C31" s="105" t="s">
        <v>93</v>
      </c>
      <c r="D31" s="128" t="s">
        <v>83</v>
      </c>
      <c r="F31" s="9" t="s">
        <v>81</v>
      </c>
      <c r="G31" s="9" t="s">
        <v>19</v>
      </c>
      <c r="H31" s="107" t="s">
        <v>72</v>
      </c>
      <c r="I31" s="105" t="s">
        <v>93</v>
      </c>
      <c r="J31" s="9" t="s">
        <v>153</v>
      </c>
      <c r="K31" s="128"/>
      <c r="L31" s="75"/>
    </row>
    <row r="32" spans="1:12" ht="12.75" customHeight="1" x14ac:dyDescent="0.25">
      <c r="A32" s="13"/>
      <c r="B32" s="107" t="s">
        <v>81</v>
      </c>
      <c r="C32" s="105" t="s">
        <v>94</v>
      </c>
      <c r="D32" s="128" t="s">
        <v>83</v>
      </c>
      <c r="F32" s="9" t="s">
        <v>81</v>
      </c>
      <c r="G32" s="9" t="s">
        <v>19</v>
      </c>
      <c r="H32" s="107" t="s">
        <v>72</v>
      </c>
      <c r="I32" s="105" t="s">
        <v>94</v>
      </c>
      <c r="J32" s="9" t="s">
        <v>154</v>
      </c>
      <c r="K32" s="128"/>
      <c r="L32" s="75"/>
    </row>
    <row r="33" spans="1:12" ht="12.75" customHeight="1" x14ac:dyDescent="0.25">
      <c r="A33" s="13"/>
      <c r="B33" s="107" t="s">
        <v>81</v>
      </c>
      <c r="C33" s="105" t="s">
        <v>95</v>
      </c>
      <c r="D33" s="128" t="s">
        <v>83</v>
      </c>
      <c r="F33" s="9" t="s">
        <v>81</v>
      </c>
      <c r="G33" s="9" t="s">
        <v>19</v>
      </c>
      <c r="H33" s="107" t="s">
        <v>72</v>
      </c>
      <c r="I33" s="105" t="s">
        <v>95</v>
      </c>
      <c r="J33" s="9" t="s">
        <v>155</v>
      </c>
      <c r="K33" s="128"/>
      <c r="L33" s="75"/>
    </row>
    <row r="34" spans="1:12" ht="12.75" customHeight="1" x14ac:dyDescent="0.25">
      <c r="A34" s="26"/>
      <c r="B34" s="108" t="s">
        <v>81</v>
      </c>
      <c r="C34" s="106" t="s">
        <v>96</v>
      </c>
      <c r="D34" s="140" t="s">
        <v>83</v>
      </c>
      <c r="E34" s="31"/>
      <c r="F34" s="31" t="s">
        <v>81</v>
      </c>
      <c r="G34" s="31" t="s">
        <v>19</v>
      </c>
      <c r="H34" s="108" t="s">
        <v>72</v>
      </c>
      <c r="I34" s="106" t="s">
        <v>96</v>
      </c>
      <c r="J34" s="31" t="s">
        <v>156</v>
      </c>
      <c r="K34" s="140"/>
      <c r="L34" s="76"/>
    </row>
    <row r="35" spans="1:12" ht="12.75" customHeight="1" x14ac:dyDescent="0.25">
      <c r="A35" s="13"/>
      <c r="B35" s="107" t="s">
        <v>85</v>
      </c>
      <c r="C35" s="105" t="s">
        <v>84</v>
      </c>
      <c r="D35" s="128" t="s">
        <v>83</v>
      </c>
      <c r="F35" s="9" t="s">
        <v>159</v>
      </c>
      <c r="G35" s="9" t="s">
        <v>19</v>
      </c>
      <c r="H35" s="107" t="s">
        <v>72</v>
      </c>
      <c r="I35" s="105" t="s">
        <v>266</v>
      </c>
      <c r="J35" s="9" t="s">
        <v>160</v>
      </c>
      <c r="K35" s="128"/>
      <c r="L35" s="75"/>
    </row>
    <row r="36" spans="1:12" ht="12.75" customHeight="1" x14ac:dyDescent="0.25">
      <c r="A36" s="13"/>
      <c r="B36" s="107" t="s">
        <v>85</v>
      </c>
      <c r="C36" s="105" t="s">
        <v>97</v>
      </c>
      <c r="D36" s="128" t="s">
        <v>83</v>
      </c>
      <c r="F36" s="9" t="s">
        <v>159</v>
      </c>
      <c r="G36" s="9" t="s">
        <v>19</v>
      </c>
      <c r="H36" s="107" t="s">
        <v>72</v>
      </c>
      <c r="I36" s="105" t="s">
        <v>267</v>
      </c>
      <c r="J36" s="9" t="s">
        <v>161</v>
      </c>
      <c r="K36" s="128"/>
      <c r="L36" s="75"/>
    </row>
    <row r="37" spans="1:12" ht="12.75" customHeight="1" x14ac:dyDescent="0.25">
      <c r="A37" s="13"/>
      <c r="B37" s="107" t="s">
        <v>85</v>
      </c>
      <c r="C37" s="105" t="s">
        <v>8</v>
      </c>
      <c r="D37" s="128" t="s">
        <v>83</v>
      </c>
      <c r="F37" s="9" t="s">
        <v>159</v>
      </c>
      <c r="G37" s="9" t="s">
        <v>19</v>
      </c>
      <c r="H37" s="107" t="s">
        <v>72</v>
      </c>
      <c r="I37" s="105" t="s">
        <v>268</v>
      </c>
      <c r="J37" s="9" t="s">
        <v>162</v>
      </c>
      <c r="K37" s="128"/>
      <c r="L37" s="75"/>
    </row>
    <row r="38" spans="1:12" ht="12.75" customHeight="1" x14ac:dyDescent="0.25">
      <c r="A38" s="26"/>
      <c r="B38" s="108" t="s">
        <v>85</v>
      </c>
      <c r="C38" s="106" t="s">
        <v>98</v>
      </c>
      <c r="D38" s="140" t="s">
        <v>83</v>
      </c>
      <c r="E38" s="31"/>
      <c r="F38" s="31" t="s">
        <v>159</v>
      </c>
      <c r="G38" s="31" t="s">
        <v>19</v>
      </c>
      <c r="H38" s="108" t="s">
        <v>72</v>
      </c>
      <c r="I38" s="106" t="s">
        <v>269</v>
      </c>
      <c r="J38" s="31" t="s">
        <v>163</v>
      </c>
      <c r="K38" s="140"/>
      <c r="L38" s="76"/>
    </row>
    <row r="39" spans="1:12" ht="12.75" customHeight="1" x14ac:dyDescent="0.25">
      <c r="A39" s="13"/>
      <c r="B39" s="107" t="s">
        <v>85</v>
      </c>
      <c r="C39" s="105" t="s">
        <v>99</v>
      </c>
      <c r="D39" s="128" t="s">
        <v>83</v>
      </c>
      <c r="F39" s="9" t="s">
        <v>159</v>
      </c>
      <c r="G39" s="9" t="s">
        <v>19</v>
      </c>
      <c r="H39" s="107" t="s">
        <v>72</v>
      </c>
      <c r="I39" s="105" t="s">
        <v>270</v>
      </c>
      <c r="J39" s="9" t="s">
        <v>164</v>
      </c>
      <c r="K39" s="128"/>
      <c r="L39" s="75"/>
    </row>
    <row r="40" spans="1:12" ht="12.75" customHeight="1" x14ac:dyDescent="0.25">
      <c r="A40" s="13"/>
      <c r="B40" s="107" t="s">
        <v>85</v>
      </c>
      <c r="C40" s="105" t="s">
        <v>111</v>
      </c>
      <c r="D40" s="128" t="s">
        <v>83</v>
      </c>
      <c r="F40" s="9" t="s">
        <v>159</v>
      </c>
      <c r="G40" s="9" t="s">
        <v>19</v>
      </c>
      <c r="H40" s="107" t="s">
        <v>72</v>
      </c>
      <c r="I40" s="105" t="s">
        <v>271</v>
      </c>
      <c r="J40" s="9" t="s">
        <v>165</v>
      </c>
      <c r="K40" s="128"/>
      <c r="L40" s="75"/>
    </row>
    <row r="41" spans="1:12" ht="12.75" customHeight="1" x14ac:dyDescent="0.25">
      <c r="A41" s="13"/>
      <c r="B41" s="107" t="s">
        <v>85</v>
      </c>
      <c r="C41" s="105" t="s">
        <v>112</v>
      </c>
      <c r="D41" s="128" t="s">
        <v>83</v>
      </c>
      <c r="F41" s="9" t="s">
        <v>159</v>
      </c>
      <c r="G41" s="9" t="s">
        <v>19</v>
      </c>
      <c r="H41" s="107" t="s">
        <v>72</v>
      </c>
      <c r="I41" s="105" t="s">
        <v>272</v>
      </c>
      <c r="J41" s="9" t="s">
        <v>166</v>
      </c>
      <c r="K41" s="128"/>
      <c r="L41" s="75"/>
    </row>
    <row r="42" spans="1:12" ht="12.75" customHeight="1" x14ac:dyDescent="0.25">
      <c r="A42" s="26"/>
      <c r="B42" s="108" t="s">
        <v>85</v>
      </c>
      <c r="C42" s="106" t="s">
        <v>113</v>
      </c>
      <c r="D42" s="140" t="s">
        <v>167</v>
      </c>
      <c r="E42" s="31" t="s">
        <v>253</v>
      </c>
      <c r="F42" s="31" t="s">
        <v>159</v>
      </c>
      <c r="G42" s="31" t="s">
        <v>19</v>
      </c>
      <c r="H42" s="108" t="s">
        <v>72</v>
      </c>
      <c r="I42" s="106" t="s">
        <v>273</v>
      </c>
      <c r="J42" s="31" t="s">
        <v>168</v>
      </c>
      <c r="K42" s="140"/>
      <c r="L42" s="76"/>
    </row>
    <row r="43" spans="1:12" ht="12.75" customHeight="1" x14ac:dyDescent="0.25">
      <c r="A43" s="13"/>
      <c r="B43" s="107" t="s">
        <v>85</v>
      </c>
      <c r="C43" s="105" t="s">
        <v>114</v>
      </c>
      <c r="D43" s="128" t="s">
        <v>169</v>
      </c>
      <c r="E43" s="31" t="s">
        <v>253</v>
      </c>
      <c r="F43" s="9" t="s">
        <v>159</v>
      </c>
      <c r="G43" s="9" t="s">
        <v>19</v>
      </c>
      <c r="H43" s="107" t="s">
        <v>72</v>
      </c>
      <c r="I43" s="105" t="s">
        <v>274</v>
      </c>
      <c r="J43" s="9" t="s">
        <v>170</v>
      </c>
      <c r="K43" s="128"/>
      <c r="L43" s="75"/>
    </row>
    <row r="44" spans="1:12" ht="12.75" customHeight="1" x14ac:dyDescent="0.25">
      <c r="A44" s="13"/>
      <c r="B44" s="107" t="s">
        <v>85</v>
      </c>
      <c r="C44" s="105" t="s">
        <v>115</v>
      </c>
      <c r="D44" s="128" t="s">
        <v>171</v>
      </c>
      <c r="E44" s="31" t="s">
        <v>253</v>
      </c>
      <c r="F44" s="9" t="s">
        <v>159</v>
      </c>
      <c r="G44" s="9" t="s">
        <v>19</v>
      </c>
      <c r="H44" s="107" t="s">
        <v>72</v>
      </c>
      <c r="I44" s="105" t="s">
        <v>275</v>
      </c>
      <c r="J44" s="9" t="s">
        <v>172</v>
      </c>
      <c r="K44" s="128"/>
      <c r="L44" s="75"/>
    </row>
    <row r="45" spans="1:12" ht="12.75" customHeight="1" x14ac:dyDescent="0.25">
      <c r="A45" s="13"/>
      <c r="B45" s="107" t="s">
        <v>85</v>
      </c>
      <c r="C45" s="105" t="s">
        <v>116</v>
      </c>
      <c r="D45" s="128" t="s">
        <v>173</v>
      </c>
      <c r="E45" s="31" t="s">
        <v>253</v>
      </c>
      <c r="F45" s="9" t="s">
        <v>159</v>
      </c>
      <c r="G45" s="9" t="s">
        <v>19</v>
      </c>
      <c r="H45" s="107" t="s">
        <v>72</v>
      </c>
      <c r="I45" s="105" t="s">
        <v>276</v>
      </c>
      <c r="J45" s="9" t="s">
        <v>174</v>
      </c>
      <c r="K45" s="128"/>
      <c r="L45" s="75"/>
    </row>
    <row r="46" spans="1:12" ht="12.75" customHeight="1" x14ac:dyDescent="0.25">
      <c r="A46" s="26"/>
      <c r="B46" s="108" t="s">
        <v>85</v>
      </c>
      <c r="C46" s="106" t="s">
        <v>117</v>
      </c>
      <c r="D46" s="140" t="s">
        <v>175</v>
      </c>
      <c r="E46" s="31" t="s">
        <v>253</v>
      </c>
      <c r="F46" s="31" t="s">
        <v>159</v>
      </c>
      <c r="G46" s="31" t="s">
        <v>19</v>
      </c>
      <c r="H46" s="108" t="s">
        <v>72</v>
      </c>
      <c r="I46" s="106" t="s">
        <v>277</v>
      </c>
      <c r="J46" s="31" t="s">
        <v>176</v>
      </c>
      <c r="K46" s="140"/>
      <c r="L46" s="76"/>
    </row>
    <row r="47" spans="1:12" ht="12.75" customHeight="1" x14ac:dyDescent="0.25">
      <c r="A47" s="13"/>
      <c r="B47" s="107" t="s">
        <v>85</v>
      </c>
      <c r="C47" s="105" t="s">
        <v>118</v>
      </c>
      <c r="D47" s="128" t="s">
        <v>177</v>
      </c>
      <c r="E47" s="31" t="s">
        <v>253</v>
      </c>
      <c r="F47" s="9" t="s">
        <v>159</v>
      </c>
      <c r="G47" s="9" t="s">
        <v>19</v>
      </c>
      <c r="H47" s="107" t="s">
        <v>72</v>
      </c>
      <c r="I47" s="105" t="s">
        <v>278</v>
      </c>
      <c r="J47" s="9" t="s">
        <v>178</v>
      </c>
      <c r="K47" s="128"/>
      <c r="L47" s="75"/>
    </row>
    <row r="48" spans="1:12" ht="12.75" customHeight="1" x14ac:dyDescent="0.25">
      <c r="A48" s="13"/>
      <c r="B48" s="107" t="s">
        <v>85</v>
      </c>
      <c r="C48" s="105" t="s">
        <v>119</v>
      </c>
      <c r="D48" s="128" t="s">
        <v>179</v>
      </c>
      <c r="E48" s="31" t="s">
        <v>253</v>
      </c>
      <c r="F48" s="9" t="s">
        <v>159</v>
      </c>
      <c r="G48" s="9" t="s">
        <v>19</v>
      </c>
      <c r="H48" s="107" t="s">
        <v>72</v>
      </c>
      <c r="I48" s="105" t="s">
        <v>279</v>
      </c>
      <c r="J48" s="9" t="s">
        <v>180</v>
      </c>
      <c r="K48" s="128"/>
      <c r="L48" s="75"/>
    </row>
    <row r="49" spans="1:12" ht="12.75" customHeight="1" x14ac:dyDescent="0.25">
      <c r="A49" s="14"/>
      <c r="B49" s="124" t="s">
        <v>81</v>
      </c>
      <c r="C49" s="104" t="s">
        <v>181</v>
      </c>
      <c r="D49" s="148" t="s">
        <v>66</v>
      </c>
      <c r="E49" s="170" t="s">
        <v>67</v>
      </c>
      <c r="F49" s="103"/>
      <c r="G49" s="103" t="s">
        <v>67</v>
      </c>
      <c r="H49" s="186" t="s">
        <v>68</v>
      </c>
      <c r="I49" s="187"/>
      <c r="J49" s="188"/>
      <c r="K49" s="148" t="s">
        <v>101</v>
      </c>
      <c r="L49" s="104" t="s">
        <v>19</v>
      </c>
    </row>
    <row r="54" spans="1:12" ht="12.75" customHeight="1" x14ac:dyDescent="0.25">
      <c r="C54" s="9"/>
      <c r="F54" s="9"/>
      <c r="G54" s="9"/>
      <c r="H54" s="9"/>
      <c r="I54" s="9"/>
    </row>
    <row r="55" spans="1:12" ht="12.75" customHeight="1" x14ac:dyDescent="0.25">
      <c r="C55" s="9"/>
      <c r="F55" s="9"/>
      <c r="G55" s="9"/>
      <c r="H55" s="9"/>
      <c r="I55" s="9"/>
    </row>
    <row r="56" spans="1:12" ht="12.75" customHeight="1" x14ac:dyDescent="0.25">
      <c r="C56" s="9"/>
      <c r="F56" s="9"/>
      <c r="G56" s="9"/>
      <c r="H56" s="9"/>
      <c r="I56" s="9"/>
    </row>
    <row r="57" spans="1:12" ht="12.75" customHeight="1" x14ac:dyDescent="0.25">
      <c r="C57" s="9"/>
      <c r="F57" s="9"/>
      <c r="G57" s="9"/>
      <c r="H57" s="9"/>
      <c r="I57" s="9"/>
    </row>
    <row r="58" spans="1:12" ht="12.75" customHeight="1" x14ac:dyDescent="0.25">
      <c r="C58" s="9"/>
      <c r="F58" s="9"/>
      <c r="G58" s="9"/>
      <c r="H58" s="9"/>
      <c r="I58" s="9"/>
    </row>
    <row r="59" spans="1:12" ht="12.75" customHeight="1" x14ac:dyDescent="0.25">
      <c r="C59" s="9"/>
      <c r="F59" s="9"/>
      <c r="G59" s="9"/>
      <c r="H59" s="9"/>
      <c r="I59" s="9"/>
    </row>
    <row r="60" spans="1:12" ht="12.75" customHeight="1" x14ac:dyDescent="0.25">
      <c r="C60" s="9"/>
      <c r="F60" s="9"/>
      <c r="G60" s="9"/>
      <c r="H60" s="9"/>
      <c r="I60" s="9"/>
    </row>
    <row r="61" spans="1:12" ht="12.75" customHeight="1" x14ac:dyDescent="0.25">
      <c r="C61" s="9"/>
      <c r="F61" s="9"/>
      <c r="G61" s="9"/>
      <c r="H61" s="9"/>
      <c r="I61" s="9"/>
    </row>
    <row r="62" spans="1:12" ht="12.75" customHeight="1" x14ac:dyDescent="0.25">
      <c r="C62" s="9"/>
      <c r="F62" s="9"/>
      <c r="G62" s="9"/>
      <c r="H62" s="9"/>
      <c r="I62" s="9"/>
    </row>
    <row r="63" spans="1:12" ht="12.75" customHeight="1" x14ac:dyDescent="0.25">
      <c r="C63" s="9"/>
      <c r="F63" s="9"/>
      <c r="G63" s="9"/>
      <c r="H63" s="9"/>
      <c r="I63" s="9"/>
    </row>
    <row r="64" spans="1:12" ht="12.75" customHeight="1" x14ac:dyDescent="0.25">
      <c r="C64" s="9"/>
      <c r="F64" s="9"/>
      <c r="G64" s="9"/>
      <c r="H64" s="9"/>
      <c r="I64" s="9"/>
    </row>
    <row r="65" spans="3:9" ht="12.75" customHeight="1" x14ac:dyDescent="0.25">
      <c r="C65" s="9"/>
      <c r="F65" s="9"/>
      <c r="G65" s="9"/>
      <c r="H65" s="9"/>
      <c r="I65" s="9"/>
    </row>
    <row r="66" spans="3:9" ht="12.75" customHeight="1" x14ac:dyDescent="0.25">
      <c r="C66" s="9"/>
      <c r="F66" s="9"/>
      <c r="G66" s="9"/>
      <c r="H66" s="9"/>
      <c r="I66" s="9"/>
    </row>
    <row r="67" spans="3:9" ht="12.75" customHeight="1" x14ac:dyDescent="0.25">
      <c r="F67" s="9"/>
      <c r="H67" s="9"/>
      <c r="I67" s="9"/>
    </row>
  </sheetData>
  <mergeCells count="4">
    <mergeCell ref="A4:K4"/>
    <mergeCell ref="B5:C5"/>
    <mergeCell ref="H5:I5"/>
    <mergeCell ref="H49:J49"/>
  </mergeCells>
  <phoneticPr fontId="8" type="noConversion"/>
  <printOptions horizontalCentered="1"/>
  <pageMargins left="0.25" right="0.25" top="0.85" bottom="0.5" header="0.5" footer="0.3"/>
  <pageSetup scale="76" fitToHeight="1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7:C22 C23 C24:C38 K41 C39:C50 H7:H49 J7 J8 J9 J10 J11:J34 J35 J36 J37 J38 J39 J40 J41 J42 J43 J44 J45 J46 J47 J4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syncVertical="1" syncRef="A8" transitionEvaluation="1" transitionEntry="1"/>
  <dimension ref="A1:L24"/>
  <sheetViews>
    <sheetView zoomScaleNormal="100" workbookViewId="0">
      <pane ySplit="7" topLeftCell="A8" activePane="bottomLeft" state="frozen"/>
      <selection activeCell="A44" sqref="A44:IV70"/>
      <selection pane="bottomLeft" activeCell="G27" sqref="G27"/>
    </sheetView>
  </sheetViews>
  <sheetFormatPr defaultColWidth="4.7265625" defaultRowHeight="12" x14ac:dyDescent="0.25"/>
  <cols>
    <col min="1" max="1" width="3.453125" style="6" customWidth="1"/>
    <col min="2" max="2" width="3.7265625" style="6" customWidth="1"/>
    <col min="3" max="3" width="5.453125" style="6" bestFit="1" customWidth="1"/>
    <col min="4" max="4" width="19.81640625" style="9" customWidth="1"/>
    <col min="5" max="5" width="4.7265625" style="6" bestFit="1" customWidth="1"/>
    <col min="6" max="6" width="5.7265625" style="6" customWidth="1"/>
    <col min="7" max="7" width="7.08984375" style="6" customWidth="1"/>
    <col min="8" max="8" width="5.26953125" style="8" customWidth="1"/>
    <col min="9" max="9" width="4.81640625" style="6" customWidth="1"/>
    <col min="10" max="10" width="12.08984375" style="6" customWidth="1"/>
    <col min="11" max="11" width="28" style="6" customWidth="1"/>
    <col min="12" max="12" width="2.81640625" style="6" customWidth="1"/>
    <col min="13" max="13" width="2" style="6" customWidth="1"/>
    <col min="14" max="16384" width="4.7265625" style="6"/>
  </cols>
  <sheetData>
    <row r="1" spans="1:12" x14ac:dyDescent="0.25">
      <c r="B1" s="49" t="s">
        <v>14</v>
      </c>
      <c r="C1" s="53">
        <f>MAX(Revisions!F23:F37)</f>
        <v>43514</v>
      </c>
      <c r="E1" s="8"/>
      <c r="F1" s="49"/>
      <c r="G1" s="53"/>
      <c r="H1" s="6"/>
      <c r="J1" s="7" t="s">
        <v>10</v>
      </c>
      <c r="K1" s="89" t="s">
        <v>263</v>
      </c>
    </row>
    <row r="2" spans="1:12" x14ac:dyDescent="0.25">
      <c r="B2" s="8"/>
      <c r="C2" s="8"/>
      <c r="D2" s="6"/>
      <c r="E2" s="8"/>
      <c r="F2" s="8"/>
      <c r="G2" s="8"/>
      <c r="H2" s="6"/>
      <c r="K2" s="8"/>
    </row>
    <row r="3" spans="1:12" ht="6" customHeight="1" x14ac:dyDescent="0.25">
      <c r="B3" s="8"/>
      <c r="C3" s="8"/>
      <c r="D3" s="6"/>
      <c r="E3" s="8"/>
      <c r="F3" s="8"/>
      <c r="G3" s="8"/>
      <c r="H3" s="6"/>
      <c r="K3" s="8"/>
    </row>
    <row r="4" spans="1:12" x14ac:dyDescent="0.25">
      <c r="A4" s="177" t="str">
        <f>Revisions!A1</f>
        <v>Lacey (JC)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50"/>
    </row>
    <row r="5" spans="1:12" ht="6" customHeight="1" x14ac:dyDescent="0.25">
      <c r="A5" s="9"/>
      <c r="B5" s="7"/>
      <c r="C5" s="7"/>
      <c r="E5" s="7"/>
      <c r="F5" s="7"/>
      <c r="G5" s="7"/>
      <c r="K5" s="8"/>
    </row>
    <row r="6" spans="1:12" s="9" customFormat="1" x14ac:dyDescent="0.25">
      <c r="A6" s="17" t="s">
        <v>9</v>
      </c>
      <c r="B6" s="178" t="s">
        <v>69</v>
      </c>
      <c r="C6" s="185"/>
      <c r="D6" s="16" t="s">
        <v>0</v>
      </c>
      <c r="E6" s="182" t="s">
        <v>110</v>
      </c>
      <c r="F6" s="183"/>
      <c r="G6" s="184"/>
      <c r="H6" s="48"/>
      <c r="I6" s="68"/>
      <c r="J6" s="17"/>
      <c r="K6" s="158"/>
      <c r="L6" s="29"/>
    </row>
    <row r="7" spans="1:12" s="9" customFormat="1" x14ac:dyDescent="0.25">
      <c r="A7" s="14" t="s">
        <v>15</v>
      </c>
      <c r="B7" s="124" t="s">
        <v>42</v>
      </c>
      <c r="C7" s="103" t="s">
        <v>100</v>
      </c>
      <c r="D7" s="61" t="s">
        <v>25</v>
      </c>
      <c r="E7" s="14" t="s">
        <v>157</v>
      </c>
      <c r="F7" s="14" t="s">
        <v>158</v>
      </c>
      <c r="G7" s="62" t="s">
        <v>43</v>
      </c>
      <c r="H7" s="45" t="s">
        <v>42</v>
      </c>
      <c r="I7" s="157" t="s">
        <v>127</v>
      </c>
      <c r="J7" s="14" t="s">
        <v>128</v>
      </c>
      <c r="K7" s="156" t="s">
        <v>23</v>
      </c>
      <c r="L7" s="30" t="s">
        <v>24</v>
      </c>
    </row>
    <row r="8" spans="1:12" s="9" customFormat="1" x14ac:dyDescent="0.25">
      <c r="A8" s="73"/>
      <c r="B8" s="133" t="s">
        <v>44</v>
      </c>
      <c r="C8" s="134" t="s">
        <v>72</v>
      </c>
      <c r="D8" s="145" t="s">
        <v>83</v>
      </c>
      <c r="E8" s="17" t="s">
        <v>72</v>
      </c>
      <c r="F8" s="114">
        <v>1</v>
      </c>
      <c r="G8" s="109" t="s">
        <v>182</v>
      </c>
      <c r="H8" s="48"/>
      <c r="I8" s="68" t="s">
        <v>71</v>
      </c>
      <c r="J8" s="17" t="s">
        <v>40</v>
      </c>
      <c r="K8" s="146" t="s">
        <v>255</v>
      </c>
      <c r="L8" s="122" t="s">
        <v>19</v>
      </c>
    </row>
    <row r="9" spans="1:12" s="9" customFormat="1" x14ac:dyDescent="0.25">
      <c r="A9" s="13"/>
      <c r="B9" s="135" t="s">
        <v>44</v>
      </c>
      <c r="C9" s="136" t="s">
        <v>1</v>
      </c>
      <c r="D9" s="163" t="s">
        <v>183</v>
      </c>
      <c r="E9" s="13" t="s">
        <v>72</v>
      </c>
      <c r="F9" s="115">
        <v>2</v>
      </c>
      <c r="G9" s="110" t="s">
        <v>182</v>
      </c>
      <c r="H9" s="51" t="s">
        <v>19</v>
      </c>
      <c r="I9" s="79" t="s">
        <v>71</v>
      </c>
      <c r="J9" s="159" t="s">
        <v>184</v>
      </c>
      <c r="K9" s="12"/>
      <c r="L9" s="13"/>
    </row>
    <row r="10" spans="1:12" s="9" customFormat="1" x14ac:dyDescent="0.25">
      <c r="A10" s="26"/>
      <c r="B10" s="137" t="s">
        <v>44</v>
      </c>
      <c r="C10" s="138" t="s">
        <v>73</v>
      </c>
      <c r="D10" s="150" t="s">
        <v>185</v>
      </c>
      <c r="E10" s="26" t="s">
        <v>72</v>
      </c>
      <c r="F10" s="116">
        <v>3</v>
      </c>
      <c r="G10" s="111" t="s">
        <v>182</v>
      </c>
      <c r="H10" s="52" t="s">
        <v>19</v>
      </c>
      <c r="I10" s="78" t="s">
        <v>71</v>
      </c>
      <c r="J10" s="160" t="s">
        <v>186</v>
      </c>
      <c r="K10" s="151"/>
      <c r="L10" s="26"/>
    </row>
    <row r="11" spans="1:12" s="9" customFormat="1" x14ac:dyDescent="0.25">
      <c r="A11" s="13"/>
      <c r="B11" s="135" t="s">
        <v>44</v>
      </c>
      <c r="C11" s="136" t="s">
        <v>74</v>
      </c>
      <c r="D11" s="6" t="s">
        <v>187</v>
      </c>
      <c r="E11" s="13" t="s">
        <v>72</v>
      </c>
      <c r="F11" s="115">
        <v>4</v>
      </c>
      <c r="G11" s="112" t="s">
        <v>182</v>
      </c>
      <c r="H11" s="51" t="s">
        <v>19</v>
      </c>
      <c r="I11" s="79" t="s">
        <v>71</v>
      </c>
      <c r="J11" s="159" t="s">
        <v>188</v>
      </c>
      <c r="K11" s="129"/>
      <c r="L11" s="13"/>
    </row>
    <row r="12" spans="1:12" s="9" customFormat="1" x14ac:dyDescent="0.25">
      <c r="A12" s="13"/>
      <c r="B12" s="135" t="s">
        <v>44</v>
      </c>
      <c r="C12" s="136" t="s">
        <v>75</v>
      </c>
      <c r="D12" s="72" t="s">
        <v>189</v>
      </c>
      <c r="E12" s="13" t="s">
        <v>1</v>
      </c>
      <c r="F12" s="115">
        <v>1</v>
      </c>
      <c r="G12" s="112" t="s">
        <v>182</v>
      </c>
      <c r="H12" s="51" t="s">
        <v>19</v>
      </c>
      <c r="I12" s="79" t="s">
        <v>71</v>
      </c>
      <c r="J12" s="159" t="s">
        <v>190</v>
      </c>
      <c r="K12" s="129"/>
      <c r="L12" s="26"/>
    </row>
    <row r="13" spans="1:12" s="9" customFormat="1" x14ac:dyDescent="0.25">
      <c r="A13" s="26"/>
      <c r="B13" s="137" t="s">
        <v>44</v>
      </c>
      <c r="C13" s="138" t="s">
        <v>51</v>
      </c>
      <c r="D13" s="152" t="s">
        <v>191</v>
      </c>
      <c r="E13" s="26" t="s">
        <v>1</v>
      </c>
      <c r="F13" s="116">
        <v>2</v>
      </c>
      <c r="G13" s="113" t="s">
        <v>182</v>
      </c>
      <c r="H13" s="52" t="s">
        <v>19</v>
      </c>
      <c r="I13" s="78" t="s">
        <v>71</v>
      </c>
      <c r="J13" s="160" t="s">
        <v>192</v>
      </c>
      <c r="K13" s="153"/>
      <c r="L13" s="26"/>
    </row>
    <row r="14" spans="1:12" x14ac:dyDescent="0.25">
      <c r="A14" s="155"/>
      <c r="B14" s="149" t="s">
        <v>44</v>
      </c>
      <c r="C14" s="136" t="s">
        <v>76</v>
      </c>
      <c r="D14" s="6" t="s">
        <v>83</v>
      </c>
      <c r="E14" s="13" t="s">
        <v>1</v>
      </c>
      <c r="F14" s="115">
        <v>3</v>
      </c>
      <c r="G14" s="112" t="s">
        <v>182</v>
      </c>
      <c r="H14" s="77" t="s">
        <v>19</v>
      </c>
      <c r="I14" s="8" t="s">
        <v>71</v>
      </c>
      <c r="J14" s="161" t="s">
        <v>193</v>
      </c>
      <c r="K14" s="129"/>
      <c r="L14" s="13"/>
    </row>
    <row r="15" spans="1:12" x14ac:dyDescent="0.25">
      <c r="A15" s="74"/>
      <c r="B15" s="154" t="s">
        <v>44</v>
      </c>
      <c r="C15" s="139" t="s">
        <v>77</v>
      </c>
      <c r="D15" s="132" t="s">
        <v>83</v>
      </c>
      <c r="E15" s="141" t="s">
        <v>1</v>
      </c>
      <c r="F15" s="117">
        <v>4</v>
      </c>
      <c r="G15" s="142" t="s">
        <v>182</v>
      </c>
      <c r="H15" s="71" t="s">
        <v>19</v>
      </c>
      <c r="I15" s="71" t="s">
        <v>71</v>
      </c>
      <c r="J15" s="142" t="s">
        <v>194</v>
      </c>
      <c r="K15" s="143"/>
      <c r="L15" s="14"/>
    </row>
    <row r="22" spans="8:8" x14ac:dyDescent="0.25">
      <c r="H22" s="8" t="s">
        <v>0</v>
      </c>
    </row>
    <row r="24" spans="8:8" x14ac:dyDescent="0.25">
      <c r="H24" s="6"/>
    </row>
  </sheetData>
  <mergeCells count="3">
    <mergeCell ref="B6:C6"/>
    <mergeCell ref="A4:K4"/>
    <mergeCell ref="E6:G6"/>
  </mergeCells>
  <phoneticPr fontId="0" type="noConversion"/>
  <printOptions horizontalCentered="1"/>
  <pageMargins left="0.25" right="0.25" top="0.85" bottom="0.5" header="0.5" footer="0.3"/>
  <pageSetup scale="96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8:C9 C17:K17 C13 C10:C12 C14:C15 C16:D16 M8:M9 L17:M20 C20:K20 C18 E18:J18 C19 F19:K19 G16:K16 E16:F16 E8:F1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Revisions</vt:lpstr>
      <vt:lpstr>Control</vt:lpstr>
      <vt:lpstr>Status</vt:lpstr>
      <vt:lpstr>Analog</vt:lpstr>
      <vt:lpstr>Control!Print_Area</vt:lpstr>
      <vt:lpstr>Revisions!Print_Area</vt:lpstr>
      <vt:lpstr>Status!Print_Area</vt:lpstr>
      <vt:lpstr>Analog!Print_Titles</vt:lpstr>
      <vt:lpstr>Control!Print_Titles</vt:lpstr>
      <vt:lpstr>Status!Print_Titles</vt:lpstr>
    </vt:vector>
  </TitlesOfParts>
  <Company>FirstEnergy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E. Nisius</dc:creator>
  <cp:lastModifiedBy>Christiansen, Marshall A</cp:lastModifiedBy>
  <cp:lastPrinted>2010-09-22T14:39:35Z</cp:lastPrinted>
  <dcterms:created xsi:type="dcterms:W3CDTF">1997-02-07T15:37:43Z</dcterms:created>
  <dcterms:modified xsi:type="dcterms:W3CDTF">2019-02-19T00:23:35Z</dcterms:modified>
</cp:coreProperties>
</file>