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jeisenbeisz\Documents\Projects\FE Configs\STANTON\"/>
    </mc:Choice>
  </mc:AlternateContent>
  <xr:revisionPtr revIDLastSave="0" documentId="13_ncr:1_{FA4F3C62-5AA2-47FA-B131-6503F2A458B4}" xr6:coauthVersionLast="43" xr6:coauthVersionMax="43" xr10:uidLastSave="{00000000-0000-0000-0000-000000000000}"/>
  <bookViews>
    <workbookView xWindow="-57720" yWindow="-60" windowWidth="29040" windowHeight="15840" tabRatio="528" xr2:uid="{00000000-000D-0000-FFFF-FFFF00000000}"/>
  </bookViews>
  <sheets>
    <sheet name="Revisions" sheetId="4" r:id="rId1"/>
    <sheet name="Control" sheetId="2" r:id="rId2"/>
    <sheet name="Status" sheetId="1" r:id="rId3"/>
    <sheet name="Analog" sheetId="7" r:id="rId4"/>
  </sheets>
  <definedNames>
    <definedName name="\a" localSheetId="3">Analog!#REF!</definedName>
    <definedName name="\a" localSheetId="1">Control!#REF!</definedName>
    <definedName name="\a">Status!#REF!</definedName>
    <definedName name="\b" localSheetId="3">Analog!#REF!</definedName>
    <definedName name="\b" localSheetId="1">Control!#REF!</definedName>
    <definedName name="\b">Status!#REF!</definedName>
    <definedName name="\c" localSheetId="3">Analog!#REF!</definedName>
    <definedName name="\c" localSheetId="1">Control!#REF!</definedName>
    <definedName name="\c">Status!#REF!</definedName>
    <definedName name="\d" localSheetId="3">Analog!#REF!</definedName>
    <definedName name="\d" localSheetId="1">Control!#REF!</definedName>
    <definedName name="\d">Status!#REF!</definedName>
    <definedName name="\e" localSheetId="3">Analog!#REF!</definedName>
    <definedName name="\e" localSheetId="1">Control!#REF!</definedName>
    <definedName name="\e">Status!#REF!</definedName>
    <definedName name="\f" localSheetId="3">Analog!#REF!</definedName>
    <definedName name="\f" localSheetId="1">Control!#REF!</definedName>
    <definedName name="\f">Status!#REF!</definedName>
    <definedName name="\g" localSheetId="3">Analog!#REF!</definedName>
    <definedName name="\g" localSheetId="1">Control!#REF!</definedName>
    <definedName name="\g">Status!#REF!</definedName>
    <definedName name="\h" localSheetId="3">Analog!#REF!</definedName>
    <definedName name="\h" localSheetId="1">Control!#REF!</definedName>
    <definedName name="\h">Status!#REF!</definedName>
    <definedName name="\p" localSheetId="3">Analog!#REF!</definedName>
    <definedName name="\p" localSheetId="1">Control!#REF!</definedName>
    <definedName name="\p">Status!#REF!</definedName>
    <definedName name="_Regression_Int" localSheetId="3" hidden="1">1</definedName>
    <definedName name="_Regression_Int" localSheetId="1" hidden="1">1</definedName>
    <definedName name="_Regression_Int" localSheetId="2" hidden="1">1</definedName>
    <definedName name="_Regression_Int">1</definedName>
    <definedName name="ACwvu.All._.Data." localSheetId="0" hidden="1">Revisions!#REF!</definedName>
    <definedName name="ACwvu.Wiring._.Data." localSheetId="0" hidden="1">Revisions!#REF!</definedName>
    <definedName name="ACwvu.XA._.Port._.Data." localSheetId="0" hidden="1">Revisions!#REF!</definedName>
    <definedName name="Cwvu.XA._.Port._.Data." localSheetId="0" hidden="1">Revisions!#REF!</definedName>
    <definedName name="E" localSheetId="3">Analog!#REF!</definedName>
    <definedName name="E" localSheetId="1">Control!#REF!</definedName>
    <definedName name="E">Status!#REF!</definedName>
    <definedName name="G" localSheetId="3">Analog!#REF!</definedName>
    <definedName name="G" localSheetId="1">Control!#REF!</definedName>
    <definedName name="G">Status!#REF!</definedName>
    <definedName name="_xlnm.Print_Area" localSheetId="3">Analog!$A$1:$M$15</definedName>
    <definedName name="_xlnm.Print_Area" localSheetId="1">Control!$A$1:$K$40</definedName>
    <definedName name="_xlnm.Print_Area" localSheetId="0">Revisions!$A$1:$I$39</definedName>
    <definedName name="_xlnm.Print_Area" localSheetId="2">Status!$A$1:$M$40</definedName>
    <definedName name="Print_Area_MI" localSheetId="3">Analog!#REF!</definedName>
    <definedName name="Print_Area_MI" localSheetId="1">Control!#REF!</definedName>
    <definedName name="Print_Area_MI">Status!#REF!</definedName>
    <definedName name="_xlnm.Print_Titles" localSheetId="3">Analog!$1:$7</definedName>
    <definedName name="_xlnm.Print_Titles" localSheetId="1">Control!$1:$7</definedName>
    <definedName name="_xlnm.Print_Titles" localSheetId="2">Status!$1:$5</definedName>
    <definedName name="Rwvu.Wiring._.Data." localSheetId="0" hidden="1">Revisions!$G:$J</definedName>
    <definedName name="Rwvu.XA._.Port._.Data." localSheetId="0" hidden="1">Revisions!$A:$F</definedName>
    <definedName name="Swvu.All._.Data." localSheetId="0" hidden="1">Revisions!#REF!</definedName>
    <definedName name="Swvu.Wiring._.Data." localSheetId="0" hidden="1">Revisions!#REF!</definedName>
    <definedName name="Swvu.XA._.Port._.Data." localSheetId="0" hidden="1">Revisions!#REF!</definedName>
    <definedName name="wrn.All._.Data." localSheetId="3" hidden="1">{"All Data",#N/A,TRUE,"Control";"All Data",#N/A,TRUE,"Indication";"All Data",#N/A,TRUE,"Analog"}</definedName>
    <definedName name="wrn.All._.Data." localSheetId="0" hidden="1">{"All Data",#N/A,TRUE,"Control";"All Data",#N/A,TRUE,"Indication";"All Data",#N/A,TRUE,"Analog"}</definedName>
    <definedName name="wrn.All._.Data." hidden="1">{"All Data",#N/A,TRUE,"Control";"All Data",#N/A,TRUE,"Indication";"All Data",#N/A,TRUE,"Analog"}</definedName>
    <definedName name="wrn.Wiring._.Data." localSheetId="3" hidden="1">{"Wiring Data",#N/A,TRUE,"Control";"Wiring Data",#N/A,TRUE,"Indication";"Wiring Data",#N/A,TRUE,"Analog"}</definedName>
    <definedName name="wrn.Wiring._.Data." localSheetId="0" hidden="1">{"Wiring Data",#N/A,TRUE,"Control";"Wiring Data",#N/A,TRUE,"Indication";"Wiring Data",#N/A,TRUE,"Analog"}</definedName>
    <definedName name="wrn.Wiring._.Data." hidden="1">{"Wiring Data",#N/A,TRUE,"Control";"Wiring Data",#N/A,TRUE,"Indication";"Wiring Data",#N/A,TRUE,"Analog"}</definedName>
    <definedName name="wrn.XA._.Port._.Data." localSheetId="3" hidden="1">{"XA Port Data",#N/A,TRUE,"Control";"XA Port Data",#N/A,TRUE,"Indication";"XA Port Data",#N/A,TRUE,"Analog"}</definedName>
    <definedName name="wrn.XA._.Port._.Data." localSheetId="0" hidden="1">{"XA Port Data",#N/A,TRUE,"Control";"XA Port Data",#N/A,TRUE,"Indication";"XA Port Data",#N/A,TRUE,"Analog"}</definedName>
    <definedName name="wrn.XA._.Port._.Data." hidden="1">{"XA Port Data",#N/A,TRUE,"Control";"XA Port Data",#N/A,TRUE,"Indication";"XA Port Data",#N/A,TRUE,"Analog"}</definedName>
    <definedName name="wvu.All._.Data." localSheetId="0" hidden="1">{TRUE,TRUE,-2.75,-17,772.5,492.75,FALSE,TRUE,TRUE,TRUE,0,1,#N/A,1,3,16.140625,2,3,FALSE,TRUE,3,TRUE,1,TRUE,100,"Swvu.All._.Data.","ACwvu.All._.Data.",#N/A,FALSE,FALSE,0.5,0.5,1,0.6,2,"&amp;CSCADA RTU POINT LISTING
All Data
&amp;A Points","&amp;L&amp;8&amp;YFile: &amp;F&amp;C&amp;9Page &amp;P&amp;R&amp;9&amp;D  &amp;T",TRUE,FALSE,FALSE,FALSE,1,100,#N/A,#N/A,FALSE,"=R1:R2",#N/A,#N/A,FALSE,FALSE,FALSE,1,600,600,FALSE,FALSE,TRUE,TRUE,TRUE}</definedName>
    <definedName name="wvu.Wiring._.Data." localSheetId="0" hidden="1">{TRUE,TRUE,-2.75,-17,772.5,492.75,FALSE,TRUE,TRUE,TRUE,0,1,#N/A,1,3,22.09375,2,3,FALSE,TRUE,3,TRUE,1,TRUE,100,"Swvu.Wiring._.Data.","ACwvu.Wiring._.Data.",#N/A,FALSE,FALSE,0.5,0.5,1,0.6,1,"&amp;CSCADA RTU POINT LISTING
Wiring Data
&amp;A Points","&amp;L&amp;8&amp;YFile: &amp;F&amp;C&amp;9Page &amp;P&amp;R&amp;9&amp;D  &amp;T",TRUE,FALSE,FALSE,FALSE,1,100,#N/A,#N/A,FALSE,"=R1:R2","Rwvu.Wiring._.Data.",#N/A,FALSE,FALSE,FALSE,1,600,600,FALSE,FALSE,TRUE,TRUE,TRUE}</definedName>
    <definedName name="wvu.XA._.Port._.Data." localSheetId="0" hidden="1">{TRUE,TRUE,-2.75,-17,772.5,492.75,FALSE,TRUE,TRUE,TRUE,0,1,#N/A,1,3,22.515625,2,3,FALSE,TRUE,3,TRUE,1,TRUE,100,"Swvu.XA._.Port._.Data.","ACwvu.XA._.Port._.Data.",#N/A,FALSE,FALSE,0.5,0.5,1,0.6,1,"&amp;CSCADA RTU POINT LISTING
XA Port Data
&amp;A Points","&amp;L&amp;8&amp;YFile: &amp;F&amp;C&amp;9Page &amp;P&amp;R&amp;9&amp;D  &amp;T",TRUE,FALSE,FALSE,FALSE,1,100,#N/A,#N/A,FALSE,"=R1:R2","Rwvu.XA._.Port._.Data.","Cwvu.XA._.Port._.Data.",FALSE,FALSE,FALSE,1,600,600,FALSE,FALSE,TRUE,TRUE,TRUE}</definedName>
    <definedName name="Z_998BC16F_5DE6_11D2_9CE2_0080C78B0BBC_.wvu.PrintTitles" localSheetId="0" hidden="1">Revisions!$1:$4</definedName>
    <definedName name="Z_998BC173_5DE6_11D2_9CE2_0080C78B0BBC_.wvu.Cols" localSheetId="0" hidden="1">Revisions!$G:$J</definedName>
    <definedName name="Z_998BC173_5DE6_11D2_9CE2_0080C78B0BBC_.wvu.PrintTitles" localSheetId="0" hidden="1">Revisions!$1:$4</definedName>
    <definedName name="Z_998BC177_5DE6_11D2_9CE2_0080C78B0BBC_.wvu.Cols" localSheetId="0" hidden="1">Revisions!$A:$F</definedName>
    <definedName name="Z_998BC177_5DE6_11D2_9CE2_0080C78B0BBC_.wvu.PrintTitles" localSheetId="0" hidden="1">Revisions!$1:$4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1" l="1"/>
  <c r="J1" i="2"/>
  <c r="K1" i="7" l="1"/>
  <c r="A4" i="7" l="1"/>
  <c r="A4" i="1"/>
  <c r="B4" i="2"/>
</calcChain>
</file>

<file path=xl/sharedStrings.xml><?xml version="1.0" encoding="utf-8"?>
<sst xmlns="http://schemas.openxmlformats.org/spreadsheetml/2006/main" count="628" uniqueCount="191">
  <si>
    <t xml:space="preserve"> </t>
  </si>
  <si>
    <t>1</t>
  </si>
  <si>
    <t>10</t>
  </si>
  <si>
    <t>11</t>
  </si>
  <si>
    <t>12</t>
  </si>
  <si>
    <t>13</t>
  </si>
  <si>
    <t>14</t>
  </si>
  <si>
    <t>15</t>
  </si>
  <si>
    <t>30</t>
  </si>
  <si>
    <t>Pt.</t>
  </si>
  <si>
    <t>RTU Type:</t>
  </si>
  <si>
    <t>Date</t>
  </si>
  <si>
    <t>Description</t>
  </si>
  <si>
    <t>Rev. By</t>
  </si>
  <si>
    <t>Update:</t>
  </si>
  <si>
    <t>Own</t>
  </si>
  <si>
    <t>RTU</t>
  </si>
  <si>
    <t xml:space="preserve">            Destination            </t>
  </si>
  <si>
    <t>Protocol</t>
  </si>
  <si>
    <t>A</t>
  </si>
  <si>
    <t>Function</t>
  </si>
  <si>
    <t>EMS Information</t>
  </si>
  <si>
    <t>PLC Information</t>
  </si>
  <si>
    <t>RTU Information</t>
  </si>
  <si>
    <t>Comments</t>
  </si>
  <si>
    <t>Rev</t>
  </si>
  <si>
    <t>Point Description</t>
  </si>
  <si>
    <t xml:space="preserve">Processor Type: </t>
  </si>
  <si>
    <t xml:space="preserve">Processor Memory: </t>
  </si>
  <si>
    <t xml:space="preserve">Power Supply: </t>
  </si>
  <si>
    <t xml:space="preserve">Rack Size: </t>
  </si>
  <si>
    <t xml:space="preserve">Spare Slots: </t>
  </si>
  <si>
    <t xml:space="preserve">Concept Software Rev: </t>
  </si>
  <si>
    <t xml:space="preserve">RTU Type: </t>
  </si>
  <si>
    <t xml:space="preserve">Powered At: </t>
  </si>
  <si>
    <t xml:space="preserve">Channel: </t>
  </si>
  <si>
    <t xml:space="preserve">Address: </t>
  </si>
  <si>
    <t>-</t>
  </si>
  <si>
    <t xml:space="preserve">RTU Name: </t>
  </si>
  <si>
    <t xml:space="preserve">Peripherals: </t>
  </si>
  <si>
    <t xml:space="preserve">FEP: </t>
  </si>
  <si>
    <t>kV</t>
  </si>
  <si>
    <t>T. Belshe (BMcD)</t>
  </si>
  <si>
    <t>Type</t>
  </si>
  <si>
    <t>Bit</t>
  </si>
  <si>
    <t>AI</t>
  </si>
  <si>
    <t xml:space="preserve">Full </t>
  </si>
  <si>
    <t>Scale</t>
  </si>
  <si>
    <t xml:space="preserve">Station Phone: </t>
  </si>
  <si>
    <t>Latitude:</t>
  </si>
  <si>
    <t>Longitude:</t>
  </si>
  <si>
    <t>Size:</t>
  </si>
  <si>
    <t>5</t>
  </si>
  <si>
    <t>ASE SPT Physical Communication Ports</t>
  </si>
  <si>
    <t>Communication</t>
  </si>
  <si>
    <t xml:space="preserve"> Port</t>
  </si>
  <si>
    <t>Local Addr</t>
  </si>
  <si>
    <t>Remote Addr</t>
  </si>
  <si>
    <t>Communication Circuit</t>
  </si>
  <si>
    <t>Port 1:</t>
  </si>
  <si>
    <t>DNP</t>
  </si>
  <si>
    <t>Port 2:</t>
  </si>
  <si>
    <t>Not used</t>
  </si>
  <si>
    <t>Port 3:</t>
  </si>
  <si>
    <t>RTU, 1200 baud</t>
  </si>
  <si>
    <t>RS232/Modem</t>
  </si>
  <si>
    <t>Port 4:</t>
  </si>
  <si>
    <t>JC EMS 9600 Baud</t>
  </si>
  <si>
    <t>SPT COMM FAIL</t>
  </si>
  <si>
    <t>NM/ALM</t>
  </si>
  <si>
    <t>SPT INTERNAL INDICATION</t>
  </si>
  <si>
    <t>DNP to EMS</t>
  </si>
  <si>
    <t>Pt</t>
  </si>
  <si>
    <t>C</t>
  </si>
  <si>
    <t>0</t>
  </si>
  <si>
    <t>2</t>
  </si>
  <si>
    <t>3</t>
  </si>
  <si>
    <t>4</t>
  </si>
  <si>
    <t>6</t>
  </si>
  <si>
    <t>7</t>
  </si>
  <si>
    <t>8</t>
  </si>
  <si>
    <t>9</t>
  </si>
  <si>
    <t>DNP TO EMS</t>
  </si>
  <si>
    <t>I</t>
  </si>
  <si>
    <t>16</t>
  </si>
  <si>
    <t>28</t>
  </si>
  <si>
    <t>C &amp; I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</si>
  <si>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</si>
  <si>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</si>
  <si>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</si>
  <si>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</si>
  <si>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</si>
  <si>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</si>
  <si>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</si>
  <si>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</si>
  <si>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</si>
  <si>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</si>
  <si>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</si>
  <si>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</si>
  <si>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31</t>
  </si>
  <si>
    <t>32</t>
  </si>
  <si>
    <t xml:space="preserve">Pt. </t>
  </si>
  <si>
    <t>New pt</t>
  </si>
  <si>
    <t>MPLS via 700MHz</t>
  </si>
  <si>
    <t>LOCAL/REMOTE</t>
  </si>
  <si>
    <t>BATTERY</t>
  </si>
  <si>
    <t>NO 6 LBSW</t>
  </si>
  <si>
    <t>ADAPTIVE RELAYING</t>
  </si>
  <si>
    <t>SPARE</t>
  </si>
  <si>
    <t>SS</t>
  </si>
  <si>
    <t>LOC/REM</t>
  </si>
  <si>
    <t>OP/CL</t>
  </si>
  <si>
    <t>OFF/ON</t>
  </si>
  <si>
    <t>Frame</t>
  </si>
  <si>
    <t>00</t>
  </si>
  <si>
    <t>OIL SPILL ALRM</t>
  </si>
  <si>
    <t>BK 2 VCB</t>
  </si>
  <si>
    <t>0,8</t>
  </si>
  <si>
    <t>1,9</t>
  </si>
  <si>
    <t>2,10</t>
  </si>
  <si>
    <t>3,11</t>
  </si>
  <si>
    <t>4,12</t>
  </si>
  <si>
    <t>5,13</t>
  </si>
  <si>
    <t>6,14</t>
  </si>
  <si>
    <t>7,15</t>
  </si>
  <si>
    <t>01</t>
  </si>
  <si>
    <t>02</t>
  </si>
  <si>
    <t>BK1 MW</t>
  </si>
  <si>
    <t>BK1 MVAR</t>
  </si>
  <si>
    <t>---</t>
  </si>
  <si>
    <t>Word</t>
  </si>
  <si>
    <t>Group</t>
  </si>
  <si>
    <t>Relay Number</t>
  </si>
  <si>
    <t>Bit Number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</si>
  <si>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</si>
  <si>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</si>
  <si>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</si>
  <si>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</si>
  <si>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</si>
  <si>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</si>
  <si>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</si>
  <si>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</si>
  <si>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</si>
  <si>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</si>
  <si>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</si>
  <si>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</si>
  <si>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</si>
  <si>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</si>
  <si>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</si>
  <si>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</si>
  <si>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RF5</t>
  </si>
  <si>
    <t>n/a</t>
  </si>
  <si>
    <t>MW</t>
  </si>
  <si>
    <t>TRW9550</t>
  </si>
  <si>
    <t>TRW9550 to RTU</t>
  </si>
  <si>
    <t>keep index spare, was 90PCT A/D CAL</t>
  </si>
  <si>
    <t>keep index spare, was 10PCT A/D CAL</t>
  </si>
  <si>
    <t>908-806-3839</t>
  </si>
  <si>
    <t>Stanton (JC)</t>
  </si>
  <si>
    <t>78</t>
  </si>
  <si>
    <t>10228</t>
  </si>
  <si>
    <t>N40° 34' 12''</t>
  </si>
  <si>
    <t>W74° 51' 37''</t>
  </si>
  <si>
    <t>STANTONJ</t>
  </si>
  <si>
    <t>27401 VCB</t>
  </si>
  <si>
    <t>27404 VCB</t>
  </si>
  <si>
    <t>BK 1 ACB</t>
  </si>
  <si>
    <t>24402 ACB</t>
  </si>
  <si>
    <t>24403 ACB</t>
  </si>
  <si>
    <t>F734-1 LBSW</t>
  </si>
  <si>
    <t>F734-3 LBSW</t>
  </si>
  <si>
    <t>12.5 KV</t>
  </si>
  <si>
    <t>4.8 KV</t>
  </si>
  <si>
    <t>BK2 MW</t>
  </si>
  <si>
    <t>BK2 MVAR</t>
  </si>
  <si>
    <t>MVAR</t>
  </si>
  <si>
    <t>FS=51.84</t>
  </si>
  <si>
    <t>FS=41.472</t>
  </si>
  <si>
    <t xml:space="preserve">Close </t>
  </si>
  <si>
    <t>Open</t>
  </si>
  <si>
    <t>Outpost 9550 with front end ASE Protocol Translator</t>
  </si>
  <si>
    <t xml:space="preserve">Control Bit </t>
  </si>
  <si>
    <t>Point updated to match EMS, was showing BT 12.5 VCB on legacy pt list. Field to verify.</t>
  </si>
  <si>
    <t>CL/OP</t>
  </si>
  <si>
    <t>Seq. Number</t>
  </si>
  <si>
    <t>RTU being converted to DNP and cutover to MPLS via 700MHz radio through an ASE Protocol Translator. Updated baud rate and FEP/CH (old FEP/CH MF1CH009). Discrepancies from existing pt list to EMS were updated to match EMS and highlighted in red. Network #XIT-ED-000001-JC-1.  Reviewed by H. Riley/BMcD</t>
  </si>
  <si>
    <t>B</t>
  </si>
  <si>
    <t>A.Eisenbeisz (BMcD)</t>
  </si>
  <si>
    <t>Created SPT config for Points list Rev A. Upgraded Transport equipment for MPLS via 700MHz at 9600 baud. Config: STANTON SPT DNP 9550 Rev A.</t>
  </si>
  <si>
    <t>MCD</t>
  </si>
  <si>
    <t>5/6/2019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</si>
</sst>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5" x14ac:knownFonts="1">
    <font>
      <sz val="12"/>
      <name val="Helv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u/>
      <sz val="9"/>
      <name val="Times New Roman"/>
      <family val="1"/>
    </font>
    <font>
      <sz val="8"/>
      <name val="Helv"/>
    </font>
    <font>
      <sz val="48"/>
      <name val="Times New Roman"/>
      <family val="1"/>
    </font>
    <font>
      <b/>
      <sz val="28"/>
      <name val="Times New Roman"/>
      <family val="1"/>
    </font>
    <font>
      <strike/>
      <sz val="9"/>
      <name val="Times New Roman"/>
      <family val="1"/>
    </font>
    <font>
      <sz val="11"/>
      <name val="Calibri"/>
      <family val="2"/>
    </font>
    <font>
      <sz val="12"/>
      <name val="Times New Roman"/>
      <family val="1"/>
    </font>
    <font>
      <sz val="9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7">
    <xf numFmtId="0" fontId="0" fillId="0" borderId="0" xfId="0"/>
    <xf numFmtId="0" fontId="3" fillId="0" borderId="0" xfId="1" applyFont="1"/>
    <xf numFmtId="0" fontId="4" fillId="0" borderId="1" xfId="1" applyFont="1" applyBorder="1" applyAlignment="1">
      <alignment horizontal="centerContinuous"/>
    </xf>
    <xf numFmtId="0" fontId="3" fillId="0" borderId="2" xfId="1" applyFont="1" applyBorder="1" applyAlignment="1">
      <alignment horizontal="centerContinuous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/>
    <xf numFmtId="49" fontId="3" fillId="0" borderId="6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right"/>
    </xf>
    <xf numFmtId="49" fontId="3" fillId="0" borderId="10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49" fontId="3" fillId="0" borderId="0" xfId="1" applyNumberFormat="1" applyFont="1"/>
    <xf numFmtId="49" fontId="3" fillId="0" borderId="12" xfId="0" applyNumberFormat="1" applyFont="1" applyBorder="1" applyAlignment="1">
      <alignment horizontal="left"/>
    </xf>
    <xf numFmtId="49" fontId="3" fillId="0" borderId="1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6" fillId="0" borderId="0" xfId="1" applyNumberFormat="1" applyFont="1"/>
    <xf numFmtId="49" fontId="3" fillId="0" borderId="0" xfId="1" applyNumberFormat="1" applyFont="1" applyAlignment="1">
      <alignment horizontal="right"/>
    </xf>
    <xf numFmtId="49" fontId="3" fillId="0" borderId="0" xfId="1" applyNumberFormat="1" applyFont="1" applyAlignment="1">
      <alignment horizontal="center"/>
    </xf>
    <xf numFmtId="49" fontId="6" fillId="0" borderId="0" xfId="1" applyNumberFormat="1" applyFont="1" applyAlignment="1">
      <alignment horizontal="center"/>
    </xf>
    <xf numFmtId="0" fontId="3" fillId="0" borderId="0" xfId="1" applyFont="1" applyAlignment="1">
      <alignment horizontal="right"/>
    </xf>
    <xf numFmtId="164" fontId="3" fillId="0" borderId="16" xfId="1" applyNumberFormat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49" fontId="3" fillId="0" borderId="20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left"/>
    </xf>
    <xf numFmtId="0" fontId="6" fillId="0" borderId="0" xfId="1" applyFont="1" applyAlignment="1">
      <alignment horizontal="center"/>
    </xf>
    <xf numFmtId="49" fontId="3" fillId="0" borderId="14" xfId="0" applyNumberFormat="1" applyFont="1" applyBorder="1"/>
    <xf numFmtId="49" fontId="3" fillId="0" borderId="11" xfId="0" applyNumberFormat="1" applyFont="1" applyBorder="1"/>
    <xf numFmtId="0" fontId="3" fillId="0" borderId="21" xfId="1" applyFont="1" applyBorder="1" applyAlignment="1">
      <alignment horizontal="centerContinuous"/>
    </xf>
    <xf numFmtId="0" fontId="5" fillId="0" borderId="22" xfId="1" applyFont="1" applyBorder="1" applyAlignment="1">
      <alignment horizontal="center"/>
    </xf>
    <xf numFmtId="0" fontId="5" fillId="0" borderId="23" xfId="1" applyFont="1" applyBorder="1" applyAlignment="1">
      <alignment horizontal="center"/>
    </xf>
    <xf numFmtId="49" fontId="3" fillId="0" borderId="24" xfId="1" applyNumberFormat="1" applyFont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3" fillId="0" borderId="25" xfId="1" applyNumberFormat="1" applyFont="1" applyBorder="1" applyAlignment="1">
      <alignment horizontal="left" wrapText="1"/>
    </xf>
    <xf numFmtId="49" fontId="3" fillId="0" borderId="26" xfId="1" applyNumberFormat="1" applyFont="1" applyBorder="1" applyAlignment="1">
      <alignment horizontal="center"/>
    </xf>
    <xf numFmtId="49" fontId="3" fillId="0" borderId="27" xfId="1" applyNumberFormat="1" applyFont="1" applyBorder="1" applyAlignment="1">
      <alignment horizontal="left" wrapText="1"/>
    </xf>
    <xf numFmtId="49" fontId="3" fillId="0" borderId="22" xfId="1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28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6" fillId="0" borderId="0" xfId="0" applyFont="1" applyAlignment="1">
      <alignment horizontal="center"/>
    </xf>
    <xf numFmtId="49" fontId="3" fillId="0" borderId="14" xfId="0" applyNumberFormat="1" applyFont="1" applyBorder="1" applyAlignment="1">
      <alignment wrapText="1"/>
    </xf>
    <xf numFmtId="49" fontId="3" fillId="0" borderId="11" xfId="0" applyNumberFormat="1" applyFont="1" applyBorder="1" applyAlignment="1">
      <alignment horizontal="center" wrapText="1"/>
    </xf>
    <xf numFmtId="164" fontId="3" fillId="0" borderId="16" xfId="1" quotePrefix="1" applyNumberFormat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1" applyFont="1"/>
    <xf numFmtId="0" fontId="3" fillId="0" borderId="0" xfId="1" applyFont="1" applyAlignment="1">
      <alignment vertical="top" wrapText="1"/>
    </xf>
    <xf numFmtId="49" fontId="3" fillId="0" borderId="12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5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29" xfId="0" applyNumberFormat="1" applyFont="1" applyBorder="1" applyAlignment="1">
      <alignment horizontal="center"/>
    </xf>
    <xf numFmtId="49" fontId="6" fillId="0" borderId="0" xfId="1" applyNumberFormat="1" applyFont="1" applyAlignment="1">
      <alignment wrapText="1"/>
    </xf>
    <xf numFmtId="164" fontId="3" fillId="0" borderId="0" xfId="1" quotePrefix="1" applyNumberFormat="1" applyFont="1" applyAlignment="1">
      <alignment horizontal="center"/>
    </xf>
    <xf numFmtId="0" fontId="3" fillId="0" borderId="0" xfId="1" quotePrefix="1" applyFont="1" applyAlignment="1">
      <alignment wrapText="1"/>
    </xf>
    <xf numFmtId="49" fontId="3" fillId="0" borderId="7" xfId="0" applyNumberFormat="1" applyFont="1" applyBorder="1" applyAlignment="1">
      <alignment horizontal="left"/>
    </xf>
    <xf numFmtId="49" fontId="3" fillId="0" borderId="18" xfId="0" applyNumberFormat="1" applyFont="1" applyBorder="1" applyAlignment="1">
      <alignment horizontal="left"/>
    </xf>
    <xf numFmtId="49" fontId="11" fillId="0" borderId="19" xfId="0" applyNumberFormat="1" applyFont="1" applyBorder="1" applyAlignment="1">
      <alignment horizontal="left"/>
    </xf>
    <xf numFmtId="49" fontId="11" fillId="0" borderId="0" xfId="0" applyNumberFormat="1" applyFont="1" applyAlignment="1">
      <alignment horizontal="left"/>
    </xf>
    <xf numFmtId="0" fontId="3" fillId="0" borderId="0" xfId="1" applyFont="1" applyAlignment="1">
      <alignment horizontal="center" vertical="top"/>
    </xf>
    <xf numFmtId="0" fontId="12" fillId="0" borderId="0" xfId="0" applyFont="1"/>
    <xf numFmtId="0" fontId="6" fillId="2" borderId="0" xfId="1" applyFont="1" applyFill="1" applyAlignment="1">
      <alignment horizontal="center"/>
    </xf>
    <xf numFmtId="0" fontId="13" fillId="2" borderId="0" xfId="0" applyFont="1" applyFill="1"/>
    <xf numFmtId="0" fontId="6" fillId="2" borderId="6" xfId="1" applyFont="1" applyFill="1" applyBorder="1" applyAlignment="1">
      <alignment horizontal="center"/>
    </xf>
    <xf numFmtId="49" fontId="6" fillId="2" borderId="6" xfId="1" applyNumberFormat="1" applyFont="1" applyFill="1" applyBorder="1" applyAlignment="1">
      <alignment horizontal="center"/>
    </xf>
    <xf numFmtId="49" fontId="7" fillId="2" borderId="0" xfId="1" applyNumberFormat="1" applyFont="1" applyFill="1" applyAlignment="1">
      <alignment horizontal="center"/>
    </xf>
    <xf numFmtId="49" fontId="7" fillId="2" borderId="0" xfId="1" applyNumberFormat="1" applyFont="1" applyFill="1"/>
    <xf numFmtId="0" fontId="3" fillId="2" borderId="31" xfId="1" applyFont="1" applyFill="1" applyBorder="1" applyAlignment="1">
      <alignment horizontal="center"/>
    </xf>
    <xf numFmtId="49" fontId="3" fillId="2" borderId="31" xfId="1" applyNumberFormat="1" applyFont="1" applyFill="1" applyBorder="1" applyAlignment="1">
      <alignment horizontal="center"/>
    </xf>
    <xf numFmtId="49" fontId="3" fillId="2" borderId="0" xfId="1" applyNumberFormat="1" applyFont="1" applyFill="1" applyAlignment="1">
      <alignment horizontal="center"/>
    </xf>
    <xf numFmtId="49" fontId="3" fillId="2" borderId="0" xfId="1" applyNumberFormat="1" applyFont="1" applyFill="1"/>
    <xf numFmtId="0" fontId="3" fillId="2" borderId="32" xfId="1" applyFont="1" applyFill="1" applyBorder="1" applyAlignment="1">
      <alignment horizontal="center"/>
    </xf>
    <xf numFmtId="49" fontId="3" fillId="2" borderId="32" xfId="1" quotePrefix="1" applyNumberFormat="1" applyFont="1" applyFill="1" applyBorder="1" applyAlignment="1">
      <alignment horizontal="center"/>
    </xf>
    <xf numFmtId="49" fontId="3" fillId="2" borderId="32" xfId="1" quotePrefix="1" applyNumberFormat="1" applyFont="1" applyFill="1" applyBorder="1" applyAlignment="1">
      <alignment horizontal="left"/>
    </xf>
    <xf numFmtId="0" fontId="3" fillId="2" borderId="32" xfId="1" applyFont="1" applyFill="1" applyBorder="1" applyAlignment="1">
      <alignment horizontal="left"/>
    </xf>
    <xf numFmtId="49" fontId="3" fillId="2" borderId="24" xfId="1" applyNumberFormat="1" applyFont="1" applyFill="1" applyBorder="1" applyAlignment="1">
      <alignment horizontal="center"/>
    </xf>
    <xf numFmtId="164" fontId="3" fillId="2" borderId="16" xfId="1" applyNumberFormat="1" applyFont="1" applyFill="1" applyBorder="1" applyAlignment="1">
      <alignment horizontal="center"/>
    </xf>
    <xf numFmtId="49" fontId="3" fillId="2" borderId="25" xfId="1" applyNumberFormat="1" applyFont="1" applyFill="1" applyBorder="1" applyAlignment="1">
      <alignment horizontal="left" wrapText="1"/>
    </xf>
    <xf numFmtId="49" fontId="3" fillId="2" borderId="26" xfId="1" applyNumberFormat="1" applyFont="1" applyFill="1" applyBorder="1" applyAlignment="1">
      <alignment horizontal="center"/>
    </xf>
    <xf numFmtId="49" fontId="3" fillId="2" borderId="11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center"/>
    </xf>
    <xf numFmtId="49" fontId="3" fillId="2" borderId="20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3" fillId="2" borderId="18" xfId="0" applyNumberFormat="1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49" fontId="3" fillId="2" borderId="17" xfId="0" applyNumberFormat="1" applyFont="1" applyFill="1" applyBorder="1" applyAlignment="1">
      <alignment horizontal="center"/>
    </xf>
    <xf numFmtId="49" fontId="3" fillId="2" borderId="15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left"/>
    </xf>
    <xf numFmtId="0" fontId="3" fillId="0" borderId="11" xfId="0" applyFont="1" applyBorder="1" applyAlignment="1">
      <alignment horizontal="center"/>
    </xf>
    <xf numFmtId="0" fontId="3" fillId="0" borderId="11" xfId="0" quotePrefix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0" xfId="0" quotePrefix="1" applyFont="1" applyBorder="1" applyAlignment="1">
      <alignment horizontal="center"/>
    </xf>
    <xf numFmtId="0" fontId="3" fillId="0" borderId="5" xfId="0" applyFont="1" applyBorder="1"/>
    <xf numFmtId="49" fontId="3" fillId="2" borderId="33" xfId="0" applyNumberFormat="1" applyFont="1" applyFill="1" applyBorder="1" applyAlignment="1">
      <alignment horizontal="center"/>
    </xf>
    <xf numFmtId="164" fontId="3" fillId="0" borderId="16" xfId="1" quotePrefix="1" applyNumberFormat="1" applyFont="1" applyBorder="1" applyAlignment="1">
      <alignment horizontal="left"/>
    </xf>
    <xf numFmtId="49" fontId="3" fillId="2" borderId="8" xfId="0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18" xfId="0" applyFont="1" applyBorder="1"/>
    <xf numFmtId="0" fontId="3" fillId="0" borderId="8" xfId="0" applyFont="1" applyBorder="1"/>
    <xf numFmtId="49" fontId="3" fillId="2" borderId="19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30" xfId="0" applyNumberFormat="1" applyFont="1" applyFill="1" applyBorder="1" applyAlignment="1">
      <alignment horizontal="center"/>
    </xf>
    <xf numFmtId="0" fontId="3" fillId="2" borderId="10" xfId="0" quotePrefix="1" applyFont="1" applyFill="1" applyBorder="1" applyAlignment="1">
      <alignment horizontal="left"/>
    </xf>
    <xf numFmtId="0" fontId="3" fillId="2" borderId="7" xfId="0" applyFont="1" applyFill="1" applyBorder="1"/>
    <xf numFmtId="0" fontId="3" fillId="2" borderId="18" xfId="0" applyFont="1" applyFill="1" applyBorder="1"/>
    <xf numFmtId="0" fontId="3" fillId="0" borderId="14" xfId="0" applyFont="1" applyBorder="1"/>
    <xf numFmtId="0" fontId="14" fillId="0" borderId="14" xfId="0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49" fontId="3" fillId="0" borderId="14" xfId="0" applyNumberFormat="1" applyFont="1" applyBorder="1" applyAlignment="1">
      <alignment horizontal="left"/>
    </xf>
    <xf numFmtId="0" fontId="3" fillId="0" borderId="20" xfId="0" quotePrefix="1" applyFont="1" applyBorder="1"/>
    <xf numFmtId="0" fontId="3" fillId="0" borderId="20" xfId="0" applyFont="1" applyBorder="1"/>
    <xf numFmtId="0" fontId="3" fillId="0" borderId="10" xfId="0" applyFont="1" applyBorder="1"/>
    <xf numFmtId="49" fontId="3" fillId="0" borderId="7" xfId="0" applyNumberFormat="1" applyFont="1" applyBorder="1" applyAlignment="1">
      <alignment horizontal="center"/>
    </xf>
    <xf numFmtId="0" fontId="3" fillId="3" borderId="10" xfId="0" applyFont="1" applyFill="1" applyBorder="1"/>
    <xf numFmtId="0" fontId="3" fillId="3" borderId="20" xfId="0" applyFont="1" applyFill="1" applyBorder="1"/>
    <xf numFmtId="49" fontId="3" fillId="3" borderId="7" xfId="0" applyNumberFormat="1" applyFont="1" applyFill="1" applyBorder="1" applyAlignment="1">
      <alignment horizontal="left" wrapText="1"/>
    </xf>
    <xf numFmtId="0" fontId="3" fillId="2" borderId="10" xfId="0" quotePrefix="1" applyFont="1" applyFill="1" applyBorder="1" applyAlignment="1">
      <alignment horizontal="center"/>
    </xf>
    <xf numFmtId="0" fontId="3" fillId="2" borderId="20" xfId="0" quotePrefix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6" fillId="2" borderId="0" xfId="1" applyFont="1" applyFill="1" applyAlignment="1">
      <alignment horizontal="center" wrapText="1"/>
    </xf>
    <xf numFmtId="0" fontId="0" fillId="2" borderId="0" xfId="0" applyFill="1" applyAlignment="1">
      <alignment wrapText="1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left" vertical="top"/>
    </xf>
    <xf numFmtId="49" fontId="3" fillId="0" borderId="0" xfId="1" applyNumberFormat="1" applyFont="1" applyAlignment="1">
      <alignment horizontal="left" vertical="top"/>
    </xf>
    <xf numFmtId="0" fontId="6" fillId="0" borderId="0" xfId="0" applyFont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49" fontId="3" fillId="3" borderId="10" xfId="0" applyNumberFormat="1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49" fontId="3" fillId="0" borderId="34" xfId="0" applyNumberFormat="1" applyFont="1" applyFill="1" applyBorder="1" applyAlignment="1">
      <alignment horizontal="center" vertical="center"/>
    </xf>
    <xf numFmtId="49" fontId="3" fillId="0" borderId="18" xfId="0" applyNumberFormat="1" applyFont="1" applyFill="1" applyBorder="1" applyAlignment="1">
      <alignment horizontal="center" vertical="center"/>
    </xf>
    <xf numFmtId="49" fontId="14" fillId="0" borderId="30" xfId="0" applyNumberFormat="1" applyFont="1" applyFill="1" applyBorder="1" applyAlignment="1">
      <alignment vertical="center"/>
    </xf>
    <xf numFmtId="49" fontId="14" fillId="0" borderId="10" xfId="0" applyNumberFormat="1" applyFont="1" applyFill="1" applyBorder="1" applyAlignment="1">
      <alignment vertical="center"/>
    </xf>
    <xf numFmtId="49" fontId="14" fillId="0" borderId="11" xfId="0" applyNumberFormat="1" applyFont="1" applyFill="1" applyBorder="1" applyAlignment="1">
      <alignment vertical="center"/>
    </xf>
    <xf numFmtId="49" fontId="3" fillId="0" borderId="30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30" xfId="0" quotePrefix="1" applyFont="1" applyFill="1" applyBorder="1" applyAlignment="1">
      <alignment horizontal="center"/>
    </xf>
    <xf numFmtId="0" fontId="3" fillId="0" borderId="20" xfId="0" quotePrefix="1" applyFont="1" applyFill="1" applyBorder="1" applyAlignment="1">
      <alignment horizontal="center"/>
    </xf>
    <xf numFmtId="0" fontId="3" fillId="0" borderId="10" xfId="0" quotePrefix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3" fillId="0" borderId="5" xfId="0" applyFont="1" applyFill="1" applyBorder="1"/>
  </cellXfs>
  <cellStyles count="3">
    <cellStyle name="Normal" xfId="0" builtinId="0"/>
    <cellStyle name="Normal 2" xfId="2" xr:uid="{00000000-0005-0000-0000-000032000000}"/>
    <cellStyle name="Normal_NF Point List Rev E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3</xdr:col>
      <xdr:colOff>655320</xdr:colOff>
      <xdr:row>22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4D6C214E-D0BC-4764-BE7A-1ED4443BC9FE}"/>
            </a:ext>
          </a:extLst>
        </xdr:cNvPr>
        <xdr:cNvSpPr txBox="1">
          <a:spLocks noChangeArrowheads="1"/>
        </xdr:cNvSpPr>
      </xdr:nvSpPr>
      <xdr:spPr bwMode="auto">
        <a:xfrm>
          <a:off x="2941320" y="4160520"/>
          <a:ext cx="9296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id="{93DD4261-3A9F-4B8E-8EDC-EDABE258717A}"/>
            </a:ext>
          </a:extLst>
        </xdr:cNvPr>
        <xdr:cNvSpPr txBox="1">
          <a:spLocks noChangeArrowheads="1"/>
        </xdr:cNvSpPr>
      </xdr:nvSpPr>
      <xdr:spPr bwMode="auto">
        <a:xfrm>
          <a:off x="4434840" y="2026920"/>
          <a:ext cx="104394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Satec PM172 meter through RTU serial port Com 2.  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(Mode 4LN3)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Normal="100" workbookViewId="0">
      <selection sqref="A1:H1"/>
    </sheetView>
  </sheetViews>
  <sheetFormatPr defaultColWidth="7.07421875" defaultRowHeight="12.75" customHeight="1" x14ac:dyDescent="0.25"/>
  <cols>
    <col min="1" max="1" width="17.4609375" style="1" customWidth="1"/>
    <col min="2" max="2" width="17.69140625" style="1" customWidth="1"/>
    <col min="3" max="3" width="9.84375" style="1" bestFit="1" customWidth="1"/>
    <col min="4" max="4" width="6.4609375" style="1" bestFit="1" customWidth="1"/>
    <col min="5" max="5" width="7" style="1" bestFit="1" customWidth="1"/>
    <col min="6" max="6" width="8.3046875" style="1" bestFit="1" customWidth="1"/>
    <col min="7" max="7" width="37" style="1" customWidth="1"/>
    <col min="8" max="8" width="21.07421875" style="1" customWidth="1"/>
    <col min="9" max="9" width="4.765625" style="1" customWidth="1"/>
    <col min="10" max="10" width="3.84375" style="1" customWidth="1"/>
    <col min="11" max="16384" width="7.07421875" style="1"/>
  </cols>
  <sheetData>
    <row r="1" spans="1:9" ht="12.75" customHeight="1" x14ac:dyDescent="0.25">
      <c r="A1" s="133" t="s">
        <v>158</v>
      </c>
      <c r="B1" s="133"/>
      <c r="C1" s="133"/>
      <c r="D1" s="133"/>
      <c r="E1" s="133"/>
      <c r="F1" s="133"/>
      <c r="G1" s="133"/>
      <c r="H1" s="133"/>
      <c r="I1" s="28"/>
    </row>
    <row r="2" spans="1:9" ht="12.75" customHeight="1" x14ac:dyDescent="0.65">
      <c r="A2" s="28"/>
      <c r="B2" s="28"/>
      <c r="C2" s="28"/>
      <c r="D2" s="28"/>
      <c r="E2" s="28"/>
      <c r="F2" s="28"/>
      <c r="G2" s="48"/>
    </row>
    <row r="3" spans="1:9" ht="12.75" customHeight="1" x14ac:dyDescent="0.65">
      <c r="A3" s="28" t="s">
        <v>0</v>
      </c>
      <c r="B3" s="28"/>
      <c r="C3" s="28"/>
      <c r="D3" s="136" t="s">
        <v>48</v>
      </c>
      <c r="E3" s="136"/>
      <c r="F3" s="64" t="s">
        <v>157</v>
      </c>
      <c r="G3" s="49"/>
    </row>
    <row r="4" spans="1:9" ht="12.75" customHeight="1" x14ac:dyDescent="0.65">
      <c r="A4" s="28"/>
      <c r="B4" s="28"/>
      <c r="C4" s="28"/>
      <c r="D4" s="137" t="s">
        <v>49</v>
      </c>
      <c r="E4" s="137"/>
      <c r="F4" s="64" t="s">
        <v>161</v>
      </c>
      <c r="G4" s="49"/>
    </row>
    <row r="5" spans="1:9" s="15" customFormat="1" ht="15" customHeight="1" x14ac:dyDescent="0.65">
      <c r="A5" s="19" t="s">
        <v>21</v>
      </c>
      <c r="B5" s="22"/>
      <c r="C5" s="19"/>
      <c r="D5" s="138" t="s">
        <v>50</v>
      </c>
      <c r="E5" s="138"/>
      <c r="F5" s="64" t="s">
        <v>162</v>
      </c>
      <c r="G5" s="49"/>
      <c r="H5" s="57"/>
    </row>
    <row r="6" spans="1:9" s="15" customFormat="1" ht="32.25" customHeight="1" x14ac:dyDescent="0.35">
      <c r="A6" s="20" t="s">
        <v>38</v>
      </c>
      <c r="B6" s="65" t="s">
        <v>163</v>
      </c>
      <c r="C6" s="134" t="s">
        <v>53</v>
      </c>
      <c r="D6" s="135"/>
      <c r="E6" s="135"/>
      <c r="F6" s="135"/>
      <c r="G6" s="135"/>
      <c r="H6" s="135"/>
    </row>
    <row r="7" spans="1:9" s="15" customFormat="1" ht="12.75" customHeight="1" x14ac:dyDescent="0.35">
      <c r="A7" s="20" t="s">
        <v>40</v>
      </c>
      <c r="B7" s="75" t="s">
        <v>150</v>
      </c>
      <c r="C7" s="66" t="s">
        <v>54</v>
      </c>
      <c r="D7" s="67"/>
      <c r="E7" s="67"/>
      <c r="F7" s="67"/>
      <c r="G7" s="67"/>
      <c r="H7" s="67"/>
    </row>
    <row r="8" spans="1:9" s="15" customFormat="1" ht="12.75" customHeight="1" x14ac:dyDescent="0.25">
      <c r="A8" s="20" t="s">
        <v>35</v>
      </c>
      <c r="B8" s="75" t="s">
        <v>159</v>
      </c>
      <c r="C8" s="68" t="s">
        <v>55</v>
      </c>
      <c r="D8" s="69" t="s">
        <v>18</v>
      </c>
      <c r="E8" s="70" t="s">
        <v>56</v>
      </c>
      <c r="F8" s="70" t="s">
        <v>57</v>
      </c>
      <c r="G8" s="71" t="s">
        <v>17</v>
      </c>
      <c r="H8" s="68" t="s">
        <v>58</v>
      </c>
    </row>
    <row r="9" spans="1:9" s="15" customFormat="1" ht="12.75" customHeight="1" x14ac:dyDescent="0.25">
      <c r="A9" s="20" t="s">
        <v>36</v>
      </c>
      <c r="B9" s="75" t="s">
        <v>160</v>
      </c>
      <c r="C9" s="72" t="s">
        <v>59</v>
      </c>
      <c r="D9" s="73" t="s">
        <v>60</v>
      </c>
      <c r="E9" s="74" t="s">
        <v>160</v>
      </c>
      <c r="F9" s="74" t="s">
        <v>2</v>
      </c>
      <c r="G9" s="75" t="s">
        <v>67</v>
      </c>
      <c r="H9" s="75" t="s">
        <v>103</v>
      </c>
    </row>
    <row r="10" spans="1:9" s="15" customFormat="1" ht="12.75" customHeight="1" x14ac:dyDescent="0.25">
      <c r="A10" s="20"/>
      <c r="C10" s="76" t="s">
        <v>61</v>
      </c>
      <c r="D10" s="77" t="s">
        <v>153</v>
      </c>
      <c r="E10" s="76">
        <v>20</v>
      </c>
      <c r="F10" s="76">
        <v>3</v>
      </c>
      <c r="G10" s="79" t="s">
        <v>64</v>
      </c>
      <c r="H10" s="78" t="s">
        <v>65</v>
      </c>
    </row>
    <row r="11" spans="1:9" s="15" customFormat="1" ht="12.75" customHeight="1" x14ac:dyDescent="0.25">
      <c r="A11" s="19" t="s">
        <v>22</v>
      </c>
      <c r="B11" s="19"/>
      <c r="C11" s="76" t="s">
        <v>63</v>
      </c>
      <c r="D11" s="77" t="s">
        <v>62</v>
      </c>
      <c r="E11" s="76"/>
      <c r="F11" s="76"/>
      <c r="G11" s="76"/>
      <c r="H11" s="78"/>
    </row>
    <row r="12" spans="1:9" s="15" customFormat="1" ht="12.75" customHeight="1" x14ac:dyDescent="0.25">
      <c r="A12" s="20" t="s">
        <v>27</v>
      </c>
      <c r="B12" s="15" t="s">
        <v>151</v>
      </c>
      <c r="C12" s="76" t="s">
        <v>66</v>
      </c>
      <c r="D12" s="77" t="s">
        <v>62</v>
      </c>
      <c r="E12" s="76"/>
      <c r="F12" s="76"/>
      <c r="G12" s="76"/>
      <c r="H12" s="78"/>
    </row>
    <row r="13" spans="1:9" s="15" customFormat="1" ht="12.75" customHeight="1" x14ac:dyDescent="0.25">
      <c r="A13" s="20" t="s">
        <v>28</v>
      </c>
      <c r="C13" s="21"/>
      <c r="D13" s="21"/>
      <c r="E13" s="21"/>
      <c r="F13" s="21"/>
    </row>
    <row r="14" spans="1:9" s="15" customFormat="1" ht="12.75" customHeight="1" x14ac:dyDescent="0.25">
      <c r="A14" s="20" t="s">
        <v>29</v>
      </c>
      <c r="C14" s="21"/>
      <c r="D14" s="21"/>
      <c r="E14" s="21"/>
      <c r="F14" s="21"/>
    </row>
    <row r="15" spans="1:9" s="15" customFormat="1" ht="12.75" customHeight="1" x14ac:dyDescent="0.25">
      <c r="A15" s="20" t="s">
        <v>30</v>
      </c>
    </row>
    <row r="16" spans="1:9" ht="12.75" customHeight="1" x14ac:dyDescent="0.25">
      <c r="A16" s="20" t="s">
        <v>31</v>
      </c>
      <c r="B16" s="15"/>
    </row>
    <row r="17" spans="1:8" s="15" customFormat="1" ht="12.75" customHeight="1" x14ac:dyDescent="0.25">
      <c r="A17" s="20" t="s">
        <v>32</v>
      </c>
    </row>
    <row r="18" spans="1:8" s="15" customFormat="1" ht="12.75" customHeight="1" x14ac:dyDescent="0.25">
      <c r="A18" s="23"/>
    </row>
    <row r="19" spans="1:8" s="15" customFormat="1" ht="12.75" customHeight="1" x14ac:dyDescent="0.25">
      <c r="A19" s="19" t="s">
        <v>23</v>
      </c>
      <c r="B19" s="19"/>
    </row>
    <row r="20" spans="1:8" s="15" customFormat="1" ht="12.75" customHeight="1" x14ac:dyDescent="0.25">
      <c r="A20" s="20" t="s">
        <v>33</v>
      </c>
      <c r="B20" s="75" t="s">
        <v>180</v>
      </c>
      <c r="C20" s="75"/>
    </row>
    <row r="21" spans="1:8" s="15" customFormat="1" ht="12.75" customHeight="1" x14ac:dyDescent="0.3">
      <c r="A21" s="20" t="s">
        <v>51</v>
      </c>
      <c r="E21" s="2"/>
      <c r="F21" s="3"/>
      <c r="G21" s="3"/>
      <c r="H21" s="31"/>
    </row>
    <row r="22" spans="1:8" s="15" customFormat="1" ht="13" x14ac:dyDescent="0.3">
      <c r="A22" s="20" t="s">
        <v>34</v>
      </c>
      <c r="E22" s="4" t="s">
        <v>25</v>
      </c>
      <c r="F22" s="5" t="s">
        <v>11</v>
      </c>
      <c r="G22" s="33" t="s">
        <v>12</v>
      </c>
      <c r="H22" s="32" t="s">
        <v>13</v>
      </c>
    </row>
    <row r="23" spans="1:8" ht="80.150000000000006" customHeight="1" x14ac:dyDescent="0.25">
      <c r="A23" s="20" t="s">
        <v>39</v>
      </c>
      <c r="B23" s="59" t="s">
        <v>37</v>
      </c>
      <c r="E23" s="80" t="s">
        <v>19</v>
      </c>
      <c r="F23" s="81">
        <v>43489</v>
      </c>
      <c r="G23" s="82" t="s">
        <v>185</v>
      </c>
      <c r="H23" s="83" t="s">
        <v>42</v>
      </c>
    </row>
    <row r="24" spans="1:8" ht="34.5" x14ac:dyDescent="0.25">
      <c r="A24" s="20"/>
      <c r="B24" s="51"/>
      <c r="E24" s="80" t="s">
        <v>186</v>
      </c>
      <c r="F24" s="81">
        <v>43591</v>
      </c>
      <c r="G24" s="82" t="s">
        <v>188</v>
      </c>
      <c r="H24" s="83" t="s">
        <v>187</v>
      </c>
    </row>
    <row r="25" spans="1:8" ht="12.75" customHeight="1" x14ac:dyDescent="0.25">
      <c r="E25" s="34"/>
      <c r="F25" s="24"/>
      <c r="G25" s="36"/>
      <c r="H25" s="37"/>
    </row>
    <row r="26" spans="1:8" ht="20.25" customHeight="1" x14ac:dyDescent="1.25">
      <c r="A26" s="50"/>
      <c r="B26" s="50"/>
      <c r="C26" s="50"/>
      <c r="E26" s="34"/>
      <c r="F26" s="24"/>
      <c r="G26" s="36"/>
      <c r="H26" s="37"/>
    </row>
    <row r="27" spans="1:8" ht="12" customHeight="1" x14ac:dyDescent="1.25">
      <c r="A27" s="50"/>
      <c r="B27" s="50"/>
      <c r="C27" s="50"/>
      <c r="E27" s="34"/>
      <c r="F27" s="24"/>
      <c r="G27" s="36"/>
      <c r="H27" s="37"/>
    </row>
    <row r="28" spans="1:8" ht="12" customHeight="1" x14ac:dyDescent="1.25">
      <c r="A28" s="50"/>
      <c r="B28" s="50"/>
      <c r="C28" s="50"/>
      <c r="E28" s="34"/>
      <c r="F28" s="24"/>
      <c r="G28" s="36"/>
      <c r="H28" s="37"/>
    </row>
    <row r="29" spans="1:8" ht="12" customHeight="1" x14ac:dyDescent="1.25">
      <c r="A29" s="50"/>
      <c r="B29" s="50"/>
      <c r="C29" s="50"/>
      <c r="E29" s="34"/>
      <c r="F29" s="24"/>
      <c r="G29" s="36"/>
      <c r="H29" s="37"/>
    </row>
    <row r="30" spans="1:8" ht="12" customHeight="1" x14ac:dyDescent="1.25">
      <c r="A30" s="50"/>
      <c r="B30" s="50"/>
      <c r="C30" s="50"/>
      <c r="E30" s="34"/>
      <c r="F30" s="24"/>
      <c r="G30" s="36"/>
      <c r="H30" s="37"/>
    </row>
    <row r="31" spans="1:8" ht="12" customHeight="1" x14ac:dyDescent="1.25">
      <c r="A31" s="50"/>
      <c r="B31" s="50"/>
      <c r="C31" s="50"/>
      <c r="E31" s="34"/>
      <c r="F31" s="24"/>
      <c r="G31" s="36"/>
      <c r="H31" s="37"/>
    </row>
    <row r="32" spans="1:8" ht="12" customHeight="1" x14ac:dyDescent="1.25">
      <c r="A32" s="50"/>
      <c r="B32" s="50"/>
      <c r="C32" s="50"/>
      <c r="E32" s="34"/>
      <c r="F32" s="24"/>
      <c r="G32" s="36"/>
      <c r="H32" s="37"/>
    </row>
    <row r="33" spans="1:8" ht="12" customHeight="1" x14ac:dyDescent="1.25">
      <c r="A33" s="50"/>
      <c r="B33" s="50"/>
      <c r="C33" s="50"/>
      <c r="E33" s="34"/>
      <c r="F33" s="24"/>
      <c r="G33" s="36"/>
      <c r="H33" s="37"/>
    </row>
    <row r="34" spans="1:8" ht="11.5" x14ac:dyDescent="0.25">
      <c r="E34" s="34"/>
      <c r="F34" s="24"/>
      <c r="G34" s="36"/>
      <c r="H34" s="37"/>
    </row>
    <row r="35" spans="1:8" ht="11.5" x14ac:dyDescent="0.25">
      <c r="E35" s="34"/>
      <c r="F35" s="24"/>
      <c r="G35" s="36"/>
      <c r="H35" s="37"/>
    </row>
    <row r="36" spans="1:8" ht="11.5" x14ac:dyDescent="0.25">
      <c r="E36" s="34"/>
      <c r="F36" s="24"/>
      <c r="G36" s="36"/>
      <c r="H36" s="37"/>
    </row>
    <row r="37" spans="1:8" ht="11.5" x14ac:dyDescent="0.25">
      <c r="E37" s="35"/>
      <c r="F37" s="25"/>
      <c r="G37" s="38"/>
      <c r="H37" s="39"/>
    </row>
    <row r="38" spans="1:8" ht="11.5" x14ac:dyDescent="0.25"/>
    <row r="39" spans="1:8" ht="11.5" x14ac:dyDescent="0.25"/>
    <row r="40" spans="1:8" ht="11.5" x14ac:dyDescent="0.25"/>
  </sheetData>
  <mergeCells count="5">
    <mergeCell ref="A1:H1"/>
    <mergeCell ref="C6:H6"/>
    <mergeCell ref="D3:E3"/>
    <mergeCell ref="D4:E4"/>
    <mergeCell ref="D5:E5"/>
  </mergeCells>
  <phoneticPr fontId="8" type="noConversion"/>
  <printOptions horizontalCentered="1"/>
  <pageMargins left="0.25" right="0.25" top="0.85" bottom="0.5" header="0.5" footer="0.3"/>
  <pageSetup scale="84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B32:J32 E27:J27 B27:C27 C28:J28 B29:J31 F9:G9 I10:J10 I11:J11 B11:C11 H23:J23 B23:E23 I9:J9 C9:D9 D15:J15 B15 B16:J19 C12:J12 B13:J14 C21:J22 C20:J20 B25:J26 C8:J8 B10:C10 B9 D11:H11 D10:H10 B8 D27 F23 B20 B21:B22 C15 B12 E9 H9 B28 B24:D24 I24:J24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8" transitionEvaluation="1" transitionEntry="1"/>
  <dimension ref="A1:K40"/>
  <sheetViews>
    <sheetView zoomScaleNormal="100" workbookViewId="0">
      <pane ySplit="7" topLeftCell="A8" activePane="bottomLeft" state="frozen"/>
      <selection activeCell="F27" sqref="F27"/>
      <selection pane="bottomLeft"/>
    </sheetView>
  </sheetViews>
  <sheetFormatPr defaultColWidth="4.765625" defaultRowHeight="12.75" customHeight="1" x14ac:dyDescent="0.25"/>
  <cols>
    <col min="1" max="1" width="4.765625" style="6"/>
    <col min="2" max="2" width="5.84375" style="9" customWidth="1"/>
    <col min="3" max="3" width="28.4609375" style="6" customWidth="1"/>
    <col min="4" max="4" width="3.84375" style="6" customWidth="1"/>
    <col min="5" max="5" width="5.765625" style="9" customWidth="1"/>
    <col min="6" max="6" width="9" style="7" customWidth="1"/>
    <col min="7" max="7" width="8.23046875" style="7" customWidth="1"/>
    <col min="8" max="8" width="8.07421875" style="6" customWidth="1"/>
    <col min="9" max="9" width="7.07421875" style="6" customWidth="1"/>
    <col min="10" max="10" width="51.53515625" style="6" customWidth="1"/>
    <col min="11" max="11" width="2.84375" style="6" bestFit="1" customWidth="1"/>
    <col min="12" max="16384" width="4.765625" style="6"/>
  </cols>
  <sheetData>
    <row r="1" spans="1:11" ht="12.75" customHeight="1" x14ac:dyDescent="0.25">
      <c r="B1" s="12" t="s">
        <v>14</v>
      </c>
      <c r="C1" s="106" t="s">
        <v>190</v>
      </c>
      <c r="D1" s="58"/>
      <c r="G1" s="7" t="s">
        <v>10</v>
      </c>
      <c r="H1" s="9"/>
      <c r="I1" s="7" t="s">
        <v>10</v>
      </c>
      <c r="J1" s="15" t="str">
        <f>Revisions!B20</f>
        <v>Outpost 9550 with front end ASE Protocol Translator</v>
      </c>
    </row>
    <row r="2" spans="1:11" ht="12.75" customHeight="1" x14ac:dyDescent="0.25">
      <c r="C2" s="10"/>
      <c r="D2" s="10"/>
      <c r="E2" s="7"/>
      <c r="H2" s="9"/>
      <c r="I2" s="9"/>
    </row>
    <row r="3" spans="1:11" ht="6" customHeight="1" x14ac:dyDescent="0.25">
      <c r="C3" s="10"/>
      <c r="D3" s="10"/>
      <c r="E3" s="7"/>
      <c r="H3" s="9"/>
      <c r="I3" s="9"/>
    </row>
    <row r="4" spans="1:11" ht="12.75" customHeight="1" x14ac:dyDescent="0.25">
      <c r="B4" s="139" t="str">
        <f>Revisions!A1</f>
        <v>Stanton (JC)</v>
      </c>
      <c r="C4" s="139"/>
      <c r="D4" s="139"/>
      <c r="E4" s="139"/>
      <c r="F4" s="139"/>
      <c r="G4" s="139"/>
      <c r="H4" s="139"/>
      <c r="I4" s="139"/>
      <c r="J4" s="139"/>
      <c r="K4" s="139"/>
    </row>
    <row r="5" spans="1:11" ht="6" customHeight="1" x14ac:dyDescent="0.25">
      <c r="F5" s="9"/>
      <c r="G5" s="9"/>
      <c r="H5" s="9"/>
      <c r="I5" s="9"/>
    </row>
    <row r="6" spans="1:11" s="10" customFormat="1" ht="15" customHeight="1" x14ac:dyDescent="0.35">
      <c r="A6" s="140" t="s">
        <v>71</v>
      </c>
      <c r="B6" s="141"/>
      <c r="C6" s="8" t="s">
        <v>16</v>
      </c>
      <c r="D6" s="8"/>
      <c r="E6" s="53"/>
      <c r="F6" s="142" t="s">
        <v>154</v>
      </c>
      <c r="G6" s="143"/>
      <c r="H6" s="142"/>
      <c r="I6" s="143"/>
      <c r="J6" s="29"/>
      <c r="K6" s="29"/>
    </row>
    <row r="7" spans="1:11" s="10" customFormat="1" ht="15" customHeight="1" x14ac:dyDescent="0.25">
      <c r="A7" s="84" t="s">
        <v>43</v>
      </c>
      <c r="B7" s="84" t="s">
        <v>72</v>
      </c>
      <c r="C7" s="11" t="s">
        <v>26</v>
      </c>
      <c r="D7" s="11" t="s">
        <v>41</v>
      </c>
      <c r="E7" s="55" t="s">
        <v>20</v>
      </c>
      <c r="F7" s="14" t="s">
        <v>131</v>
      </c>
      <c r="G7" s="55" t="s">
        <v>181</v>
      </c>
      <c r="H7" s="55" t="s">
        <v>132</v>
      </c>
      <c r="I7" s="55" t="s">
        <v>133</v>
      </c>
      <c r="J7" s="14" t="s">
        <v>24</v>
      </c>
      <c r="K7" s="30" t="s">
        <v>25</v>
      </c>
    </row>
    <row r="8" spans="1:11" s="10" customFormat="1" ht="12.75" customHeight="1" x14ac:dyDescent="0.25">
      <c r="A8" s="85" t="s">
        <v>73</v>
      </c>
      <c r="B8" s="85" t="s">
        <v>74</v>
      </c>
      <c r="C8" s="119" t="s">
        <v>108</v>
      </c>
      <c r="D8" s="119"/>
      <c r="E8" s="120"/>
      <c r="F8" s="122" t="s">
        <v>125</v>
      </c>
      <c r="G8" s="121">
        <v>15</v>
      </c>
      <c r="H8" s="121" t="s">
        <v>134</v>
      </c>
      <c r="I8" s="121" t="s">
        <v>129</v>
      </c>
      <c r="J8" s="123"/>
      <c r="K8" s="13"/>
    </row>
    <row r="9" spans="1:11" s="10" customFormat="1" ht="12.75" customHeight="1" x14ac:dyDescent="0.25">
      <c r="A9" s="86" t="s">
        <v>73</v>
      </c>
      <c r="B9" s="86"/>
      <c r="C9" s="124" t="s">
        <v>108</v>
      </c>
      <c r="D9" s="125"/>
      <c r="E9" s="102"/>
      <c r="F9" s="102" t="s">
        <v>125</v>
      </c>
      <c r="G9" s="103">
        <v>14</v>
      </c>
      <c r="H9" s="103" t="s">
        <v>135</v>
      </c>
      <c r="I9" s="103" t="s">
        <v>129</v>
      </c>
      <c r="J9" s="27"/>
      <c r="K9" s="26"/>
    </row>
    <row r="10" spans="1:11" s="10" customFormat="1" ht="12.75" customHeight="1" x14ac:dyDescent="0.25">
      <c r="A10" s="87" t="s">
        <v>73</v>
      </c>
      <c r="B10" s="87" t="s">
        <v>1</v>
      </c>
      <c r="C10" s="126" t="s">
        <v>108</v>
      </c>
      <c r="D10" s="126"/>
      <c r="E10" s="100"/>
      <c r="F10" s="100" t="s">
        <v>125</v>
      </c>
      <c r="G10" s="101">
        <v>13</v>
      </c>
      <c r="H10" s="101" t="s">
        <v>136</v>
      </c>
      <c r="I10" s="101" t="s">
        <v>129</v>
      </c>
      <c r="J10" s="27"/>
      <c r="K10" s="26"/>
    </row>
    <row r="11" spans="1:11" s="10" customFormat="1" ht="12.75" customHeight="1" x14ac:dyDescent="0.25">
      <c r="A11" s="86" t="s">
        <v>73</v>
      </c>
      <c r="B11" s="86"/>
      <c r="C11" s="126" t="s">
        <v>108</v>
      </c>
      <c r="D11" s="125"/>
      <c r="E11" s="102"/>
      <c r="F11" s="102" t="s">
        <v>125</v>
      </c>
      <c r="G11" s="103">
        <v>12</v>
      </c>
      <c r="H11" s="103" t="s">
        <v>137</v>
      </c>
      <c r="I11" s="103" t="s">
        <v>129</v>
      </c>
      <c r="J11" s="27"/>
      <c r="K11" s="26"/>
    </row>
    <row r="12" spans="1:11" s="10" customFormat="1" ht="12.75" customHeight="1" x14ac:dyDescent="0.25">
      <c r="A12" s="87" t="s">
        <v>73</v>
      </c>
      <c r="B12" s="87" t="s">
        <v>75</v>
      </c>
      <c r="C12" s="126" t="s">
        <v>169</v>
      </c>
      <c r="D12" s="126"/>
      <c r="E12" s="100" t="s">
        <v>178</v>
      </c>
      <c r="F12" s="100" t="s">
        <v>125</v>
      </c>
      <c r="G12" s="101">
        <v>11</v>
      </c>
      <c r="H12" s="101" t="s">
        <v>138</v>
      </c>
      <c r="I12" s="101" t="s">
        <v>129</v>
      </c>
      <c r="J12" s="27"/>
      <c r="K12" s="13"/>
    </row>
    <row r="13" spans="1:11" s="10" customFormat="1" ht="12.75" customHeight="1" x14ac:dyDescent="0.25">
      <c r="A13" s="86" t="s">
        <v>73</v>
      </c>
      <c r="B13" s="86"/>
      <c r="C13" s="125" t="s">
        <v>169</v>
      </c>
      <c r="D13" s="125"/>
      <c r="E13" s="102" t="s">
        <v>179</v>
      </c>
      <c r="F13" s="102" t="s">
        <v>125</v>
      </c>
      <c r="G13" s="103">
        <v>10</v>
      </c>
      <c r="H13" s="103" t="s">
        <v>139</v>
      </c>
      <c r="I13" s="103" t="s">
        <v>129</v>
      </c>
      <c r="J13" s="27"/>
      <c r="K13" s="13"/>
    </row>
    <row r="14" spans="1:11" s="10" customFormat="1" ht="12.75" customHeight="1" x14ac:dyDescent="0.25">
      <c r="A14" s="87" t="s">
        <v>73</v>
      </c>
      <c r="B14" s="87" t="s">
        <v>76</v>
      </c>
      <c r="C14" s="126" t="s">
        <v>106</v>
      </c>
      <c r="D14" s="126"/>
      <c r="E14" s="100" t="s">
        <v>178</v>
      </c>
      <c r="F14" s="100" t="s">
        <v>125</v>
      </c>
      <c r="G14" s="101">
        <v>9</v>
      </c>
      <c r="H14" s="101" t="s">
        <v>140</v>
      </c>
      <c r="I14" s="101" t="s">
        <v>129</v>
      </c>
      <c r="J14" s="27"/>
      <c r="K14" s="13"/>
    </row>
    <row r="15" spans="1:11" s="10" customFormat="1" ht="12.75" customHeight="1" x14ac:dyDescent="0.25">
      <c r="A15" s="86" t="s">
        <v>73</v>
      </c>
      <c r="B15" s="86"/>
      <c r="C15" s="125" t="s">
        <v>106</v>
      </c>
      <c r="D15" s="125"/>
      <c r="E15" s="102" t="s">
        <v>179</v>
      </c>
      <c r="F15" s="102" t="s">
        <v>125</v>
      </c>
      <c r="G15" s="103">
        <v>8</v>
      </c>
      <c r="H15" s="103" t="s">
        <v>141</v>
      </c>
      <c r="I15" s="103" t="s">
        <v>129</v>
      </c>
      <c r="J15" s="27"/>
      <c r="K15" s="13"/>
    </row>
    <row r="16" spans="1:11" s="10" customFormat="1" ht="12.75" customHeight="1" x14ac:dyDescent="0.25">
      <c r="A16" s="87" t="s">
        <v>73</v>
      </c>
      <c r="B16" s="87" t="s">
        <v>77</v>
      </c>
      <c r="C16" s="126" t="s">
        <v>170</v>
      </c>
      <c r="D16" s="126"/>
      <c r="E16" s="100" t="s">
        <v>178</v>
      </c>
      <c r="F16" s="100" t="s">
        <v>125</v>
      </c>
      <c r="G16" s="101">
        <v>7</v>
      </c>
      <c r="H16" s="101" t="s">
        <v>142</v>
      </c>
      <c r="I16" s="101" t="s">
        <v>129</v>
      </c>
      <c r="J16" s="27"/>
      <c r="K16" s="13"/>
    </row>
    <row r="17" spans="1:11" s="10" customFormat="1" ht="12.75" customHeight="1" x14ac:dyDescent="0.25">
      <c r="A17" s="86" t="s">
        <v>73</v>
      </c>
      <c r="B17" s="86"/>
      <c r="C17" s="125" t="s">
        <v>170</v>
      </c>
      <c r="D17" s="125"/>
      <c r="E17" s="102" t="s">
        <v>179</v>
      </c>
      <c r="F17" s="102" t="s">
        <v>125</v>
      </c>
      <c r="G17" s="103">
        <v>6</v>
      </c>
      <c r="H17" s="103" t="s">
        <v>143</v>
      </c>
      <c r="I17" s="103" t="s">
        <v>129</v>
      </c>
      <c r="J17" s="27"/>
      <c r="K17" s="13"/>
    </row>
    <row r="18" spans="1:11" s="10" customFormat="1" ht="12.75" customHeight="1" x14ac:dyDescent="0.25">
      <c r="A18" s="87" t="s">
        <v>73</v>
      </c>
      <c r="B18" s="87" t="s">
        <v>52</v>
      </c>
      <c r="C18" s="126" t="s">
        <v>116</v>
      </c>
      <c r="D18" s="126"/>
      <c r="E18" s="100" t="s">
        <v>178</v>
      </c>
      <c r="F18" s="100" t="s">
        <v>125</v>
      </c>
      <c r="G18" s="101">
        <v>5</v>
      </c>
      <c r="H18" s="101" t="s">
        <v>144</v>
      </c>
      <c r="I18" s="101" t="s">
        <v>129</v>
      </c>
      <c r="J18" s="27"/>
      <c r="K18" s="13"/>
    </row>
    <row r="19" spans="1:11" s="10" customFormat="1" ht="12.75" customHeight="1" x14ac:dyDescent="0.25">
      <c r="A19" s="86" t="s">
        <v>73</v>
      </c>
      <c r="B19" s="86"/>
      <c r="C19" s="125" t="s">
        <v>116</v>
      </c>
      <c r="D19" s="125"/>
      <c r="E19" s="102" t="s">
        <v>179</v>
      </c>
      <c r="F19" s="102" t="s">
        <v>125</v>
      </c>
      <c r="G19" s="103">
        <v>4</v>
      </c>
      <c r="H19" s="103" t="s">
        <v>145</v>
      </c>
      <c r="I19" s="103" t="s">
        <v>129</v>
      </c>
      <c r="J19" s="27"/>
      <c r="K19" s="13"/>
    </row>
    <row r="20" spans="1:11" s="10" customFormat="1" ht="12.75" customHeight="1" x14ac:dyDescent="0.25">
      <c r="A20" s="87" t="s">
        <v>73</v>
      </c>
      <c r="B20" s="87" t="s">
        <v>78</v>
      </c>
      <c r="C20" s="126" t="s">
        <v>164</v>
      </c>
      <c r="D20" s="126"/>
      <c r="E20" s="100" t="s">
        <v>178</v>
      </c>
      <c r="F20" s="100" t="s">
        <v>125</v>
      </c>
      <c r="G20" s="101">
        <v>3</v>
      </c>
      <c r="H20" s="101" t="s">
        <v>146</v>
      </c>
      <c r="I20" s="101" t="s">
        <v>129</v>
      </c>
      <c r="J20" s="27"/>
      <c r="K20" s="13"/>
    </row>
    <row r="21" spans="1:11" s="10" customFormat="1" ht="12.75" customHeight="1" x14ac:dyDescent="0.25">
      <c r="A21" s="86" t="s">
        <v>73</v>
      </c>
      <c r="B21" s="86"/>
      <c r="C21" s="125" t="s">
        <v>164</v>
      </c>
      <c r="D21" s="125"/>
      <c r="E21" s="102" t="s">
        <v>179</v>
      </c>
      <c r="F21" s="102" t="s">
        <v>125</v>
      </c>
      <c r="G21" s="103">
        <v>2</v>
      </c>
      <c r="H21" s="103" t="s">
        <v>147</v>
      </c>
      <c r="I21" s="103" t="s">
        <v>129</v>
      </c>
      <c r="J21" s="27"/>
      <c r="K21" s="13"/>
    </row>
    <row r="22" spans="1:11" s="10" customFormat="1" ht="12.75" customHeight="1" x14ac:dyDescent="0.25">
      <c r="A22" s="87" t="s">
        <v>73</v>
      </c>
      <c r="B22" s="87" t="s">
        <v>79</v>
      </c>
      <c r="C22" s="126" t="s">
        <v>165</v>
      </c>
      <c r="D22" s="126"/>
      <c r="E22" s="100" t="s">
        <v>178</v>
      </c>
      <c r="F22" s="100" t="s">
        <v>125</v>
      </c>
      <c r="G22" s="101">
        <v>1</v>
      </c>
      <c r="H22" s="101" t="s">
        <v>148</v>
      </c>
      <c r="I22" s="101" t="s">
        <v>129</v>
      </c>
      <c r="J22" s="27"/>
      <c r="K22" s="13"/>
    </row>
    <row r="23" spans="1:11" s="10" customFormat="1" ht="12.75" customHeight="1" x14ac:dyDescent="0.25">
      <c r="A23" s="87" t="s">
        <v>73</v>
      </c>
      <c r="B23" s="87"/>
      <c r="C23" s="125" t="s">
        <v>165</v>
      </c>
      <c r="D23" s="125"/>
      <c r="E23" s="102" t="s">
        <v>179</v>
      </c>
      <c r="F23" s="102" t="s">
        <v>125</v>
      </c>
      <c r="G23" s="103">
        <v>0</v>
      </c>
      <c r="H23" s="103" t="s">
        <v>149</v>
      </c>
      <c r="I23" s="103" t="s">
        <v>129</v>
      </c>
      <c r="J23" s="27"/>
      <c r="K23" s="13"/>
    </row>
    <row r="24" spans="1:11" s="10" customFormat="1" ht="12.75" customHeight="1" x14ac:dyDescent="0.25">
      <c r="A24" s="115" t="s">
        <v>73</v>
      </c>
      <c r="B24" s="115" t="s">
        <v>80</v>
      </c>
      <c r="C24" s="128" t="s">
        <v>108</v>
      </c>
      <c r="D24" s="126"/>
      <c r="E24" s="100" t="s">
        <v>178</v>
      </c>
      <c r="F24" s="100" t="s">
        <v>126</v>
      </c>
      <c r="G24" s="101">
        <v>15</v>
      </c>
      <c r="H24" s="101" t="s">
        <v>134</v>
      </c>
      <c r="I24" s="101" t="s">
        <v>129</v>
      </c>
      <c r="J24" s="144" t="s">
        <v>182</v>
      </c>
      <c r="K24" s="13"/>
    </row>
    <row r="25" spans="1:11" s="10" customFormat="1" ht="12.75" customHeight="1" x14ac:dyDescent="0.25">
      <c r="A25" s="86" t="s">
        <v>73</v>
      </c>
      <c r="B25" s="86"/>
      <c r="C25" s="128" t="s">
        <v>108</v>
      </c>
      <c r="D25" s="125"/>
      <c r="E25" s="102" t="s">
        <v>179</v>
      </c>
      <c r="F25" s="102" t="s">
        <v>126</v>
      </c>
      <c r="G25" s="103">
        <v>14</v>
      </c>
      <c r="H25" s="103" t="s">
        <v>135</v>
      </c>
      <c r="I25" s="103" t="s">
        <v>129</v>
      </c>
      <c r="J25" s="144"/>
      <c r="K25" s="13"/>
    </row>
    <row r="26" spans="1:11" s="10" customFormat="1" ht="12.75" customHeight="1" x14ac:dyDescent="0.25">
      <c r="A26" s="87" t="s">
        <v>73</v>
      </c>
      <c r="B26" s="87" t="s">
        <v>81</v>
      </c>
      <c r="C26" s="126" t="s">
        <v>166</v>
      </c>
      <c r="D26" s="126"/>
      <c r="E26" s="100" t="s">
        <v>178</v>
      </c>
      <c r="F26" s="100" t="s">
        <v>126</v>
      </c>
      <c r="G26" s="101">
        <v>13</v>
      </c>
      <c r="H26" s="101" t="s">
        <v>136</v>
      </c>
      <c r="I26" s="101" t="s">
        <v>129</v>
      </c>
      <c r="J26" s="27"/>
      <c r="K26" s="13"/>
    </row>
    <row r="27" spans="1:11" s="10" customFormat="1" ht="12.75" customHeight="1" x14ac:dyDescent="0.25">
      <c r="A27" s="86" t="s">
        <v>73</v>
      </c>
      <c r="B27" s="86"/>
      <c r="C27" s="125" t="s">
        <v>166</v>
      </c>
      <c r="D27" s="125"/>
      <c r="E27" s="102" t="s">
        <v>179</v>
      </c>
      <c r="F27" s="102" t="s">
        <v>126</v>
      </c>
      <c r="G27" s="103">
        <v>12</v>
      </c>
      <c r="H27" s="103" t="s">
        <v>137</v>
      </c>
      <c r="I27" s="103" t="s">
        <v>129</v>
      </c>
      <c r="J27" s="27"/>
      <c r="K27" s="13"/>
    </row>
    <row r="28" spans="1:11" s="10" customFormat="1" ht="12.75" customHeight="1" x14ac:dyDescent="0.25">
      <c r="A28" s="87" t="s">
        <v>73</v>
      </c>
      <c r="B28" s="87" t="s">
        <v>2</v>
      </c>
      <c r="C28" s="126" t="s">
        <v>167</v>
      </c>
      <c r="D28" s="126"/>
      <c r="E28" s="100" t="s">
        <v>178</v>
      </c>
      <c r="F28" s="100" t="s">
        <v>126</v>
      </c>
      <c r="G28" s="101">
        <v>11</v>
      </c>
      <c r="H28" s="101" t="s">
        <v>138</v>
      </c>
      <c r="I28" s="101" t="s">
        <v>129</v>
      </c>
      <c r="J28" s="27"/>
      <c r="K28" s="13"/>
    </row>
    <row r="29" spans="1:11" s="10" customFormat="1" ht="12.75" customHeight="1" x14ac:dyDescent="0.25">
      <c r="A29" s="86" t="s">
        <v>73</v>
      </c>
      <c r="B29" s="86"/>
      <c r="C29" s="125" t="s">
        <v>167</v>
      </c>
      <c r="D29" s="125"/>
      <c r="E29" s="102" t="s">
        <v>179</v>
      </c>
      <c r="F29" s="102" t="s">
        <v>126</v>
      </c>
      <c r="G29" s="103">
        <v>10</v>
      </c>
      <c r="H29" s="103" t="s">
        <v>139</v>
      </c>
      <c r="I29" s="103" t="s">
        <v>129</v>
      </c>
      <c r="J29" s="27"/>
      <c r="K29" s="13"/>
    </row>
    <row r="30" spans="1:11" s="10" customFormat="1" ht="12.75" customHeight="1" x14ac:dyDescent="0.25">
      <c r="A30" s="87" t="s">
        <v>73</v>
      </c>
      <c r="B30" s="87" t="s">
        <v>3</v>
      </c>
      <c r="C30" s="126" t="s">
        <v>168</v>
      </c>
      <c r="D30" s="126"/>
      <c r="E30" s="100" t="s">
        <v>178</v>
      </c>
      <c r="F30" s="100" t="s">
        <v>126</v>
      </c>
      <c r="G30" s="101">
        <v>9</v>
      </c>
      <c r="H30" s="101" t="s">
        <v>140</v>
      </c>
      <c r="I30" s="101" t="s">
        <v>129</v>
      </c>
      <c r="J30" s="27"/>
      <c r="K30" s="13"/>
    </row>
    <row r="31" spans="1:11" s="10" customFormat="1" ht="12.75" customHeight="1" x14ac:dyDescent="0.25">
      <c r="A31" s="86" t="s">
        <v>73</v>
      </c>
      <c r="B31" s="86"/>
      <c r="C31" s="125" t="s">
        <v>168</v>
      </c>
      <c r="D31" s="125"/>
      <c r="E31" s="102" t="s">
        <v>179</v>
      </c>
      <c r="F31" s="102" t="s">
        <v>126</v>
      </c>
      <c r="G31" s="103">
        <v>8</v>
      </c>
      <c r="H31" s="103" t="s">
        <v>141</v>
      </c>
      <c r="I31" s="103" t="s">
        <v>129</v>
      </c>
      <c r="J31" s="27"/>
      <c r="K31" s="13"/>
    </row>
    <row r="32" spans="1:11" s="10" customFormat="1" ht="12.75" customHeight="1" x14ac:dyDescent="0.25">
      <c r="A32" s="87" t="s">
        <v>73</v>
      </c>
      <c r="B32" s="87" t="s">
        <v>4</v>
      </c>
      <c r="C32" s="126" t="s">
        <v>107</v>
      </c>
      <c r="D32" s="126"/>
      <c r="E32" s="100" t="s">
        <v>112</v>
      </c>
      <c r="F32" s="100" t="s">
        <v>126</v>
      </c>
      <c r="G32" s="101">
        <v>7</v>
      </c>
      <c r="H32" s="101" t="s">
        <v>142</v>
      </c>
      <c r="I32" s="101" t="s">
        <v>129</v>
      </c>
      <c r="J32" s="127"/>
      <c r="K32" s="13"/>
    </row>
    <row r="33" spans="1:11" s="10" customFormat="1" ht="12.75" customHeight="1" x14ac:dyDescent="0.25">
      <c r="A33" s="86" t="s">
        <v>73</v>
      </c>
      <c r="B33" s="86"/>
      <c r="C33" s="125" t="s">
        <v>107</v>
      </c>
      <c r="D33" s="125"/>
      <c r="E33" s="102" t="s">
        <v>112</v>
      </c>
      <c r="F33" s="102" t="s">
        <v>126</v>
      </c>
      <c r="G33" s="103">
        <v>6</v>
      </c>
      <c r="H33" s="103" t="s">
        <v>143</v>
      </c>
      <c r="I33" s="103" t="s">
        <v>129</v>
      </c>
      <c r="J33" s="127"/>
      <c r="K33" s="13"/>
    </row>
    <row r="34" spans="1:11" s="10" customFormat="1" ht="12.75" customHeight="1" x14ac:dyDescent="0.25">
      <c r="A34" s="115" t="s">
        <v>73</v>
      </c>
      <c r="B34" s="87" t="s">
        <v>5</v>
      </c>
      <c r="C34" s="126" t="s">
        <v>108</v>
      </c>
      <c r="D34" s="126"/>
      <c r="E34" s="156"/>
      <c r="F34" s="159" t="s">
        <v>126</v>
      </c>
      <c r="G34" s="152" t="s">
        <v>52</v>
      </c>
      <c r="H34" s="162" t="s">
        <v>144</v>
      </c>
      <c r="I34" s="101" t="s">
        <v>129</v>
      </c>
      <c r="J34" s="127"/>
      <c r="K34" s="13"/>
    </row>
    <row r="35" spans="1:11" s="10" customFormat="1" ht="12.75" customHeight="1" x14ac:dyDescent="0.25">
      <c r="A35" s="86" t="s">
        <v>73</v>
      </c>
      <c r="B35" s="86"/>
      <c r="C35" s="125" t="s">
        <v>108</v>
      </c>
      <c r="D35" s="125"/>
      <c r="E35" s="157"/>
      <c r="F35" s="160" t="s">
        <v>126</v>
      </c>
      <c r="G35" s="152" t="s">
        <v>77</v>
      </c>
      <c r="H35" s="163" t="s">
        <v>145</v>
      </c>
      <c r="I35" s="103" t="s">
        <v>129</v>
      </c>
      <c r="J35" s="127"/>
      <c r="K35" s="13"/>
    </row>
    <row r="36" spans="1:11" s="10" customFormat="1" ht="12.75" customHeight="1" x14ac:dyDescent="0.25">
      <c r="A36" s="87" t="s">
        <v>73</v>
      </c>
      <c r="B36" s="87" t="s">
        <v>6</v>
      </c>
      <c r="C36" s="126" t="s">
        <v>108</v>
      </c>
      <c r="D36" s="126"/>
      <c r="E36" s="156"/>
      <c r="F36" s="159" t="s">
        <v>126</v>
      </c>
      <c r="G36" s="154" t="s">
        <v>76</v>
      </c>
      <c r="H36" s="164" t="s">
        <v>146</v>
      </c>
      <c r="I36" s="101" t="s">
        <v>129</v>
      </c>
      <c r="J36" s="127"/>
      <c r="K36" s="13"/>
    </row>
    <row r="37" spans="1:11" s="10" customFormat="1" ht="12.75" customHeight="1" x14ac:dyDescent="0.25">
      <c r="A37" s="86" t="s">
        <v>73</v>
      </c>
      <c r="B37" s="86"/>
      <c r="C37" s="125" t="s">
        <v>108</v>
      </c>
      <c r="D37" s="125"/>
      <c r="E37" s="157"/>
      <c r="F37" s="160" t="s">
        <v>126</v>
      </c>
      <c r="G37" s="155" t="s">
        <v>75</v>
      </c>
      <c r="H37" s="163" t="s">
        <v>147</v>
      </c>
      <c r="I37" s="103" t="s">
        <v>129</v>
      </c>
      <c r="J37" s="127"/>
      <c r="K37" s="13"/>
    </row>
    <row r="38" spans="1:11" s="10" customFormat="1" ht="12.75" customHeight="1" x14ac:dyDescent="0.25">
      <c r="A38" s="87" t="s">
        <v>73</v>
      </c>
      <c r="B38" s="87" t="s">
        <v>7</v>
      </c>
      <c r="C38" s="126" t="s">
        <v>108</v>
      </c>
      <c r="D38" s="126"/>
      <c r="E38" s="156"/>
      <c r="F38" s="159" t="s">
        <v>126</v>
      </c>
      <c r="G38" s="152" t="s">
        <v>1</v>
      </c>
      <c r="H38" s="164" t="s">
        <v>148</v>
      </c>
      <c r="I38" s="101" t="s">
        <v>129</v>
      </c>
      <c r="J38" s="127"/>
      <c r="K38" s="13"/>
    </row>
    <row r="39" spans="1:11" s="10" customFormat="1" ht="12.75" customHeight="1" x14ac:dyDescent="0.25">
      <c r="A39" s="84" t="s">
        <v>73</v>
      </c>
      <c r="B39" s="84"/>
      <c r="C39" s="126" t="s">
        <v>108</v>
      </c>
      <c r="D39" s="126"/>
      <c r="E39" s="158"/>
      <c r="F39" s="161" t="s">
        <v>126</v>
      </c>
      <c r="G39" s="153" t="s">
        <v>74</v>
      </c>
      <c r="H39" s="164" t="s">
        <v>149</v>
      </c>
      <c r="I39" s="99" t="s">
        <v>129</v>
      </c>
      <c r="J39" s="14"/>
      <c r="K39" s="14"/>
    </row>
    <row r="40" spans="1:11" ht="12.75" customHeight="1" x14ac:dyDescent="0.25">
      <c r="C40" s="104"/>
      <c r="D40" s="104"/>
      <c r="F40" s="165"/>
      <c r="G40" s="165"/>
      <c r="H40" s="166"/>
    </row>
  </sheetData>
  <mergeCells count="5">
    <mergeCell ref="B4:K4"/>
    <mergeCell ref="A6:B6"/>
    <mergeCell ref="H6:I6"/>
    <mergeCell ref="J24:J25"/>
    <mergeCell ref="F6:G6"/>
  </mergeCells>
  <phoneticPr fontId="8" type="noConversion"/>
  <printOptions horizontalCentered="1"/>
  <pageMargins left="0.25" right="0.25" top="0.85" bottom="0.5" header="0.5" footer="0.3"/>
  <pageSetup scale="77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B9 B39 B38 B14:B37 B10 B11 B8 B12 B13 E8:J33 J34:J3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syncVertical="1" syncRef="B6" transitionEvaluation="1" transitionEntry="1"/>
  <dimension ref="A1:M49"/>
  <sheetViews>
    <sheetView topLeftCell="B1" zoomScaleNormal="100" workbookViewId="0">
      <pane ySplit="5" topLeftCell="A6" activePane="bottomLeft" state="frozen"/>
      <selection activeCell="F27" sqref="F27"/>
      <selection pane="bottomLeft" activeCell="B1" sqref="B1"/>
    </sheetView>
  </sheetViews>
  <sheetFormatPr defaultColWidth="4.765625" defaultRowHeight="12.75" customHeight="1" x14ac:dyDescent="0.25"/>
  <cols>
    <col min="1" max="1" width="3.4609375" style="7" customWidth="1"/>
    <col min="2" max="2" width="5.07421875" style="7" bestFit="1" customWidth="1"/>
    <col min="3" max="3" width="8.69140625" style="7" customWidth="1"/>
    <col min="4" max="4" width="23" style="10" customWidth="1"/>
    <col min="5" max="5" width="5.53515625" style="7" bestFit="1" customWidth="1"/>
    <col min="6" max="6" width="9.07421875" style="7" bestFit="1" customWidth="1"/>
    <col min="7" max="7" width="6.4609375" style="7" customWidth="1"/>
    <col min="8" max="8" width="7.765625" style="7" customWidth="1"/>
    <col min="9" max="9" width="5.84375" style="7" customWidth="1"/>
    <col min="10" max="10" width="7.69140625" style="7" bestFit="1" customWidth="1"/>
    <col min="11" max="11" width="7.23046875" style="7" bestFit="1" customWidth="1"/>
    <col min="12" max="12" width="32.765625" style="10" customWidth="1"/>
    <col min="13" max="13" width="2.84375" style="10" bestFit="1" customWidth="1"/>
    <col min="14" max="16384" width="4.765625" style="10"/>
  </cols>
  <sheetData>
    <row r="1" spans="1:13" ht="12.75" customHeight="1" x14ac:dyDescent="0.25">
      <c r="B1" s="12" t="s">
        <v>14</v>
      </c>
      <c r="C1" s="47" t="s">
        <v>190</v>
      </c>
      <c r="H1" s="15"/>
      <c r="I1" s="15"/>
      <c r="K1" s="7" t="s">
        <v>10</v>
      </c>
      <c r="L1" s="10" t="str">
        <f>Revisions!B20</f>
        <v>Outpost 9550 with front end ASE Protocol Translator</v>
      </c>
    </row>
    <row r="2" spans="1:13" ht="12.75" customHeight="1" x14ac:dyDescent="0.25">
      <c r="H2" s="15"/>
      <c r="I2" s="15"/>
    </row>
    <row r="3" spans="1:13" ht="6" customHeight="1" x14ac:dyDescent="0.25">
      <c r="H3" s="10"/>
      <c r="I3" s="10"/>
    </row>
    <row r="4" spans="1:13" ht="12.75" customHeight="1" x14ac:dyDescent="0.25">
      <c r="A4" s="139" t="str">
        <f>Revisions!A1</f>
        <v>Stanton (JC)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</row>
    <row r="5" spans="1:13" ht="6" customHeight="1" x14ac:dyDescent="0.25"/>
    <row r="6" spans="1:13" ht="12.75" customHeight="1" x14ac:dyDescent="0.25">
      <c r="A6" s="17" t="s">
        <v>9</v>
      </c>
      <c r="B6" s="140" t="s">
        <v>82</v>
      </c>
      <c r="C6" s="141"/>
      <c r="D6" s="16" t="s">
        <v>0</v>
      </c>
      <c r="E6" s="53"/>
      <c r="F6" s="52"/>
      <c r="G6" s="145" t="s">
        <v>154</v>
      </c>
      <c r="H6" s="146"/>
      <c r="I6" s="146"/>
      <c r="J6" s="146"/>
      <c r="K6" s="147"/>
      <c r="L6" s="53"/>
      <c r="M6" s="17"/>
    </row>
    <row r="7" spans="1:13" ht="12.75" customHeight="1" x14ac:dyDescent="0.25">
      <c r="A7" s="14" t="s">
        <v>15</v>
      </c>
      <c r="B7" s="88" t="s">
        <v>43</v>
      </c>
      <c r="C7" s="89" t="s">
        <v>9</v>
      </c>
      <c r="D7" s="54" t="s">
        <v>26</v>
      </c>
      <c r="E7" s="55" t="s">
        <v>41</v>
      </c>
      <c r="F7" s="54" t="s">
        <v>20</v>
      </c>
      <c r="G7" s="54" t="s">
        <v>43</v>
      </c>
      <c r="H7" s="11" t="s">
        <v>113</v>
      </c>
      <c r="I7" s="11" t="s">
        <v>44</v>
      </c>
      <c r="J7" s="11" t="s">
        <v>184</v>
      </c>
      <c r="K7" s="55" t="s">
        <v>133</v>
      </c>
      <c r="L7" s="55" t="s">
        <v>24</v>
      </c>
      <c r="M7" s="14" t="s">
        <v>25</v>
      </c>
    </row>
    <row r="8" spans="1:13" ht="12.75" customHeight="1" x14ac:dyDescent="0.25">
      <c r="A8" s="13"/>
      <c r="B8" s="90" t="s">
        <v>83</v>
      </c>
      <c r="C8" s="91" t="s">
        <v>74</v>
      </c>
      <c r="D8" s="126" t="s">
        <v>104</v>
      </c>
      <c r="E8" s="126"/>
      <c r="F8" s="100" t="s">
        <v>110</v>
      </c>
      <c r="G8" s="100" t="s">
        <v>109</v>
      </c>
      <c r="H8" s="101" t="s">
        <v>114</v>
      </c>
      <c r="I8" s="13">
        <v>0</v>
      </c>
      <c r="J8" s="101" t="s">
        <v>8</v>
      </c>
      <c r="K8" s="101">
        <v>0</v>
      </c>
      <c r="L8" s="60"/>
      <c r="M8" s="13"/>
    </row>
    <row r="9" spans="1:13" ht="12.75" customHeight="1" x14ac:dyDescent="0.25">
      <c r="A9" s="13"/>
      <c r="B9" s="90" t="s">
        <v>83</v>
      </c>
      <c r="C9" s="91" t="s">
        <v>1</v>
      </c>
      <c r="D9" s="125" t="s">
        <v>105</v>
      </c>
      <c r="E9" s="125"/>
      <c r="F9" s="102" t="s">
        <v>69</v>
      </c>
      <c r="G9" s="102" t="s">
        <v>109</v>
      </c>
      <c r="H9" s="103" t="s">
        <v>114</v>
      </c>
      <c r="I9" s="26">
        <v>1</v>
      </c>
      <c r="J9" s="103" t="s">
        <v>8</v>
      </c>
      <c r="K9" s="103">
        <v>1</v>
      </c>
      <c r="L9" s="60"/>
      <c r="M9" s="13"/>
    </row>
    <row r="10" spans="1:13" ht="12.75" customHeight="1" x14ac:dyDescent="0.25">
      <c r="A10" s="13"/>
      <c r="B10" s="90" t="s">
        <v>83</v>
      </c>
      <c r="C10" s="91" t="s">
        <v>75</v>
      </c>
      <c r="D10" s="126" t="s">
        <v>169</v>
      </c>
      <c r="E10" s="126"/>
      <c r="F10" s="100" t="s">
        <v>183</v>
      </c>
      <c r="G10" s="100" t="s">
        <v>109</v>
      </c>
      <c r="H10" s="101" t="s">
        <v>114</v>
      </c>
      <c r="I10" s="13">
        <v>2</v>
      </c>
      <c r="J10" s="101" t="s">
        <v>8</v>
      </c>
      <c r="K10" s="101">
        <v>2</v>
      </c>
      <c r="L10" s="60"/>
      <c r="M10" s="13"/>
    </row>
    <row r="11" spans="1:13" ht="12.75" customHeight="1" x14ac:dyDescent="0.25">
      <c r="A11" s="26"/>
      <c r="B11" s="95" t="s">
        <v>83</v>
      </c>
      <c r="C11" s="92" t="s">
        <v>76</v>
      </c>
      <c r="D11" s="125" t="s">
        <v>169</v>
      </c>
      <c r="E11" s="125"/>
      <c r="F11" s="102" t="s">
        <v>111</v>
      </c>
      <c r="G11" s="102" t="s">
        <v>109</v>
      </c>
      <c r="H11" s="103" t="s">
        <v>114</v>
      </c>
      <c r="I11" s="26">
        <v>3</v>
      </c>
      <c r="J11" s="103" t="s">
        <v>8</v>
      </c>
      <c r="K11" s="103">
        <v>3</v>
      </c>
      <c r="L11" s="61"/>
      <c r="M11" s="26"/>
    </row>
    <row r="12" spans="1:13" ht="12.75" customHeight="1" x14ac:dyDescent="0.25">
      <c r="A12" s="13"/>
      <c r="B12" s="90" t="s">
        <v>83</v>
      </c>
      <c r="C12" s="91" t="s">
        <v>77</v>
      </c>
      <c r="D12" s="126" t="s">
        <v>106</v>
      </c>
      <c r="E12" s="126"/>
      <c r="F12" s="100" t="s">
        <v>183</v>
      </c>
      <c r="G12" s="100" t="s">
        <v>109</v>
      </c>
      <c r="H12" s="101" t="s">
        <v>114</v>
      </c>
      <c r="I12" s="13">
        <v>4</v>
      </c>
      <c r="J12" s="101" t="s">
        <v>8</v>
      </c>
      <c r="K12" s="101">
        <v>4</v>
      </c>
      <c r="L12" s="60"/>
      <c r="M12" s="13"/>
    </row>
    <row r="13" spans="1:13" ht="12.75" customHeight="1" x14ac:dyDescent="0.25">
      <c r="A13" s="13"/>
      <c r="B13" s="90" t="s">
        <v>83</v>
      </c>
      <c r="C13" s="91" t="s">
        <v>52</v>
      </c>
      <c r="D13" s="125" t="s">
        <v>106</v>
      </c>
      <c r="E13" s="125"/>
      <c r="F13" s="102" t="s">
        <v>111</v>
      </c>
      <c r="G13" s="102" t="s">
        <v>109</v>
      </c>
      <c r="H13" s="103" t="s">
        <v>114</v>
      </c>
      <c r="I13" s="26">
        <v>5</v>
      </c>
      <c r="J13" s="103" t="s">
        <v>8</v>
      </c>
      <c r="K13" s="103">
        <v>5</v>
      </c>
      <c r="L13" s="60"/>
      <c r="M13" s="13"/>
    </row>
    <row r="14" spans="1:13" ht="12.75" customHeight="1" x14ac:dyDescent="0.25">
      <c r="A14" s="13"/>
      <c r="B14" s="90" t="s">
        <v>83</v>
      </c>
      <c r="C14" s="91" t="s">
        <v>78</v>
      </c>
      <c r="D14" s="126" t="s">
        <v>170</v>
      </c>
      <c r="E14" s="126"/>
      <c r="F14" s="100" t="s">
        <v>183</v>
      </c>
      <c r="G14" s="100" t="s">
        <v>109</v>
      </c>
      <c r="H14" s="101" t="s">
        <v>114</v>
      </c>
      <c r="I14" s="13">
        <v>6</v>
      </c>
      <c r="J14" s="101" t="s">
        <v>8</v>
      </c>
      <c r="K14" s="101">
        <v>6</v>
      </c>
      <c r="L14" s="60"/>
      <c r="M14" s="13"/>
    </row>
    <row r="15" spans="1:13" ht="12.75" customHeight="1" x14ac:dyDescent="0.25">
      <c r="A15" s="26"/>
      <c r="B15" s="95" t="s">
        <v>83</v>
      </c>
      <c r="C15" s="92" t="s">
        <v>79</v>
      </c>
      <c r="D15" s="125" t="s">
        <v>170</v>
      </c>
      <c r="E15" s="125"/>
      <c r="F15" s="102" t="s">
        <v>111</v>
      </c>
      <c r="G15" s="102" t="s">
        <v>109</v>
      </c>
      <c r="H15" s="103" t="s">
        <v>114</v>
      </c>
      <c r="I15" s="26">
        <v>7</v>
      </c>
      <c r="J15" s="103" t="s">
        <v>8</v>
      </c>
      <c r="K15" s="103">
        <v>7</v>
      </c>
      <c r="L15" s="61"/>
      <c r="M15" s="26"/>
    </row>
    <row r="16" spans="1:13" ht="12.75" customHeight="1" x14ac:dyDescent="0.25">
      <c r="A16" s="13"/>
      <c r="B16" s="90" t="s">
        <v>83</v>
      </c>
      <c r="C16" s="91" t="s">
        <v>80</v>
      </c>
      <c r="D16" s="126" t="s">
        <v>107</v>
      </c>
      <c r="E16" s="126"/>
      <c r="F16" s="100" t="s">
        <v>112</v>
      </c>
      <c r="G16" s="100" t="s">
        <v>109</v>
      </c>
      <c r="H16" s="101" t="s">
        <v>114</v>
      </c>
      <c r="I16" s="13">
        <v>8</v>
      </c>
      <c r="J16" s="101" t="s">
        <v>8</v>
      </c>
      <c r="K16" s="101">
        <v>8</v>
      </c>
      <c r="L16" s="60"/>
      <c r="M16" s="13"/>
    </row>
    <row r="17" spans="1:13" ht="12.75" customHeight="1" x14ac:dyDescent="0.25">
      <c r="A17" s="13"/>
      <c r="B17" s="90" t="s">
        <v>83</v>
      </c>
      <c r="C17" s="91" t="s">
        <v>81</v>
      </c>
      <c r="D17" s="125" t="s">
        <v>108</v>
      </c>
      <c r="E17" s="125"/>
      <c r="F17" s="102"/>
      <c r="G17" s="102" t="s">
        <v>109</v>
      </c>
      <c r="H17" s="103" t="s">
        <v>114</v>
      </c>
      <c r="I17" s="26">
        <v>9</v>
      </c>
      <c r="J17" s="103" t="s">
        <v>8</v>
      </c>
      <c r="K17" s="103">
        <v>9</v>
      </c>
      <c r="L17" s="60"/>
      <c r="M17" s="13"/>
    </row>
    <row r="18" spans="1:13" ht="12.75" customHeight="1" x14ac:dyDescent="0.25">
      <c r="A18" s="13"/>
      <c r="B18" s="90" t="s">
        <v>83</v>
      </c>
      <c r="C18" s="91" t="s">
        <v>2</v>
      </c>
      <c r="D18" s="126" t="s">
        <v>108</v>
      </c>
      <c r="E18" s="126"/>
      <c r="F18" s="100"/>
      <c r="G18" s="100" t="s">
        <v>109</v>
      </c>
      <c r="H18" s="101" t="s">
        <v>114</v>
      </c>
      <c r="I18" s="13">
        <v>10</v>
      </c>
      <c r="J18" s="101" t="s">
        <v>8</v>
      </c>
      <c r="K18" s="101">
        <v>10</v>
      </c>
      <c r="L18" s="60"/>
      <c r="M18" s="13"/>
    </row>
    <row r="19" spans="1:13" ht="12.75" customHeight="1" x14ac:dyDescent="0.25">
      <c r="A19" s="26"/>
      <c r="B19" s="95" t="s">
        <v>83</v>
      </c>
      <c r="C19" s="92" t="s">
        <v>3</v>
      </c>
      <c r="D19" s="125" t="s">
        <v>108</v>
      </c>
      <c r="E19" s="125"/>
      <c r="F19" s="102"/>
      <c r="G19" s="102" t="s">
        <v>109</v>
      </c>
      <c r="H19" s="103" t="s">
        <v>114</v>
      </c>
      <c r="I19" s="26">
        <v>11</v>
      </c>
      <c r="J19" s="103" t="s">
        <v>8</v>
      </c>
      <c r="K19" s="103">
        <v>11</v>
      </c>
      <c r="L19" s="62"/>
      <c r="M19" s="26"/>
    </row>
    <row r="20" spans="1:13" ht="12.75" customHeight="1" x14ac:dyDescent="0.25">
      <c r="A20" s="13"/>
      <c r="B20" s="90" t="s">
        <v>83</v>
      </c>
      <c r="C20" s="91" t="s">
        <v>4</v>
      </c>
      <c r="D20" s="126" t="s">
        <v>108</v>
      </c>
      <c r="E20" s="126"/>
      <c r="F20" s="100"/>
      <c r="G20" s="100" t="s">
        <v>109</v>
      </c>
      <c r="H20" s="101" t="s">
        <v>114</v>
      </c>
      <c r="I20" s="13">
        <v>12</v>
      </c>
      <c r="J20" s="101" t="s">
        <v>8</v>
      </c>
      <c r="K20" s="101">
        <v>12</v>
      </c>
      <c r="L20" s="63"/>
      <c r="M20" s="13"/>
    </row>
    <row r="21" spans="1:13" ht="12.75" customHeight="1" x14ac:dyDescent="0.25">
      <c r="A21" s="13"/>
      <c r="B21" s="90" t="s">
        <v>83</v>
      </c>
      <c r="C21" s="91" t="s">
        <v>5</v>
      </c>
      <c r="D21" s="125" t="s">
        <v>108</v>
      </c>
      <c r="E21" s="125"/>
      <c r="F21" s="102"/>
      <c r="G21" s="102" t="s">
        <v>109</v>
      </c>
      <c r="H21" s="103" t="s">
        <v>114</v>
      </c>
      <c r="I21" s="26">
        <v>13</v>
      </c>
      <c r="J21" s="103" t="s">
        <v>8</v>
      </c>
      <c r="K21" s="103">
        <v>13</v>
      </c>
      <c r="L21" s="63"/>
      <c r="M21" s="13"/>
    </row>
    <row r="22" spans="1:13" ht="12.75" customHeight="1" x14ac:dyDescent="0.25">
      <c r="A22" s="13"/>
      <c r="B22" s="90" t="s">
        <v>83</v>
      </c>
      <c r="C22" s="91" t="s">
        <v>6</v>
      </c>
      <c r="D22" s="126" t="s">
        <v>108</v>
      </c>
      <c r="E22" s="126"/>
      <c r="F22" s="100"/>
      <c r="G22" s="100" t="s">
        <v>109</v>
      </c>
      <c r="H22" s="101" t="s">
        <v>114</v>
      </c>
      <c r="I22" s="13">
        <v>14</v>
      </c>
      <c r="J22" s="101" t="s">
        <v>8</v>
      </c>
      <c r="K22" s="101">
        <v>14</v>
      </c>
      <c r="L22" s="123"/>
      <c r="M22" s="13"/>
    </row>
    <row r="23" spans="1:13" ht="12.75" customHeight="1" x14ac:dyDescent="0.25">
      <c r="A23" s="13"/>
      <c r="B23" s="95" t="s">
        <v>83</v>
      </c>
      <c r="C23" s="92" t="s">
        <v>7</v>
      </c>
      <c r="D23" s="125" t="s">
        <v>108</v>
      </c>
      <c r="E23" s="125"/>
      <c r="F23" s="102"/>
      <c r="G23" s="102" t="s">
        <v>109</v>
      </c>
      <c r="H23" s="103" t="s">
        <v>114</v>
      </c>
      <c r="I23" s="26">
        <v>15</v>
      </c>
      <c r="J23" s="103" t="s">
        <v>8</v>
      </c>
      <c r="K23" s="103">
        <v>15</v>
      </c>
      <c r="L23" s="61"/>
      <c r="M23" s="26"/>
    </row>
    <row r="24" spans="1:13" ht="12.75" customHeight="1" x14ac:dyDescent="0.25">
      <c r="A24" s="13"/>
      <c r="B24" s="90" t="s">
        <v>86</v>
      </c>
      <c r="C24" s="91" t="s">
        <v>84</v>
      </c>
      <c r="D24" s="126" t="s">
        <v>116</v>
      </c>
      <c r="E24" s="126"/>
      <c r="F24" s="100" t="s">
        <v>111</v>
      </c>
      <c r="G24" s="101" t="s">
        <v>189</v>
      </c>
      <c r="H24" s="101" t="s">
        <v>114</v>
      </c>
      <c r="I24" s="13" t="s">
        <v>125</v>
      </c>
      <c r="J24" s="101" t="s">
        <v>114</v>
      </c>
      <c r="K24" s="101" t="s">
        <v>117</v>
      </c>
      <c r="L24" s="60"/>
      <c r="M24" s="13"/>
    </row>
    <row r="25" spans="1:13" ht="12.75" customHeight="1" x14ac:dyDescent="0.25">
      <c r="A25" s="13"/>
      <c r="B25" s="90" t="s">
        <v>86</v>
      </c>
      <c r="C25" s="91" t="s">
        <v>87</v>
      </c>
      <c r="D25" s="125" t="s">
        <v>164</v>
      </c>
      <c r="E25" s="125"/>
      <c r="F25" s="102" t="s">
        <v>111</v>
      </c>
      <c r="G25" s="101" t="s">
        <v>189</v>
      </c>
      <c r="H25" s="103" t="s">
        <v>114</v>
      </c>
      <c r="I25" s="26" t="s">
        <v>125</v>
      </c>
      <c r="J25" s="103" t="s">
        <v>114</v>
      </c>
      <c r="K25" s="103" t="s">
        <v>118</v>
      </c>
      <c r="L25" s="60"/>
      <c r="M25" s="13"/>
    </row>
    <row r="26" spans="1:13" ht="12.75" customHeight="1" x14ac:dyDescent="0.25">
      <c r="A26" s="13"/>
      <c r="B26" s="90" t="s">
        <v>86</v>
      </c>
      <c r="C26" s="91" t="s">
        <v>88</v>
      </c>
      <c r="D26" s="126" t="s">
        <v>165</v>
      </c>
      <c r="E26" s="126"/>
      <c r="F26" s="100" t="s">
        <v>111</v>
      </c>
      <c r="G26" s="101" t="s">
        <v>189</v>
      </c>
      <c r="H26" s="101" t="s">
        <v>114</v>
      </c>
      <c r="I26" s="13" t="s">
        <v>125</v>
      </c>
      <c r="J26" s="101" t="s">
        <v>114</v>
      </c>
      <c r="K26" s="101" t="s">
        <v>119</v>
      </c>
      <c r="L26" s="60"/>
      <c r="M26" s="13"/>
    </row>
    <row r="27" spans="1:13" ht="24.75" customHeight="1" x14ac:dyDescent="0.25">
      <c r="A27" s="26"/>
      <c r="B27" s="95" t="s">
        <v>86</v>
      </c>
      <c r="C27" s="92" t="s">
        <v>89</v>
      </c>
      <c r="D27" s="129" t="s">
        <v>108</v>
      </c>
      <c r="E27" s="125"/>
      <c r="F27" s="102" t="s">
        <v>111</v>
      </c>
      <c r="G27" s="101" t="s">
        <v>189</v>
      </c>
      <c r="H27" s="103" t="s">
        <v>114</v>
      </c>
      <c r="I27" s="26" t="s">
        <v>125</v>
      </c>
      <c r="J27" s="103" t="s">
        <v>114</v>
      </c>
      <c r="K27" s="103" t="s">
        <v>120</v>
      </c>
      <c r="L27" s="130" t="s">
        <v>182</v>
      </c>
      <c r="M27" s="13"/>
    </row>
    <row r="28" spans="1:13" ht="12.75" customHeight="1" x14ac:dyDescent="0.25">
      <c r="A28" s="13"/>
      <c r="B28" s="90" t="s">
        <v>86</v>
      </c>
      <c r="C28" s="91" t="s">
        <v>90</v>
      </c>
      <c r="D28" s="126" t="s">
        <v>166</v>
      </c>
      <c r="E28" s="126"/>
      <c r="F28" s="100" t="s">
        <v>111</v>
      </c>
      <c r="G28" s="101" t="s">
        <v>189</v>
      </c>
      <c r="H28" s="101" t="s">
        <v>114</v>
      </c>
      <c r="I28" s="13" t="s">
        <v>125</v>
      </c>
      <c r="J28" s="101" t="s">
        <v>114</v>
      </c>
      <c r="K28" s="101" t="s">
        <v>121</v>
      </c>
      <c r="L28" s="60"/>
      <c r="M28" s="13"/>
    </row>
    <row r="29" spans="1:13" ht="12.75" customHeight="1" x14ac:dyDescent="0.25">
      <c r="A29" s="13"/>
      <c r="B29" s="90" t="s">
        <v>86</v>
      </c>
      <c r="C29" s="91" t="s">
        <v>91</v>
      </c>
      <c r="D29" s="125" t="s">
        <v>167</v>
      </c>
      <c r="E29" s="125"/>
      <c r="F29" s="102" t="s">
        <v>111</v>
      </c>
      <c r="G29" s="101" t="s">
        <v>189</v>
      </c>
      <c r="H29" s="103" t="s">
        <v>114</v>
      </c>
      <c r="I29" s="26" t="s">
        <v>125</v>
      </c>
      <c r="J29" s="103" t="s">
        <v>114</v>
      </c>
      <c r="K29" s="103" t="s">
        <v>122</v>
      </c>
      <c r="L29" s="60"/>
      <c r="M29" s="13"/>
    </row>
    <row r="30" spans="1:13" ht="12.75" customHeight="1" x14ac:dyDescent="0.25">
      <c r="A30" s="13"/>
      <c r="B30" s="90" t="s">
        <v>86</v>
      </c>
      <c r="C30" s="91" t="s">
        <v>92</v>
      </c>
      <c r="D30" s="126" t="s">
        <v>168</v>
      </c>
      <c r="E30" s="126"/>
      <c r="F30" s="100" t="s">
        <v>111</v>
      </c>
      <c r="G30" s="101" t="s">
        <v>189</v>
      </c>
      <c r="H30" s="101" t="s">
        <v>114</v>
      </c>
      <c r="I30" s="13" t="s">
        <v>125</v>
      </c>
      <c r="J30" s="101" t="s">
        <v>114</v>
      </c>
      <c r="K30" s="101" t="s">
        <v>123</v>
      </c>
      <c r="L30" s="60"/>
      <c r="M30" s="13"/>
    </row>
    <row r="31" spans="1:13" ht="12.75" customHeight="1" x14ac:dyDescent="0.25">
      <c r="A31" s="26"/>
      <c r="B31" s="90" t="s">
        <v>86</v>
      </c>
      <c r="C31" s="92" t="s">
        <v>93</v>
      </c>
      <c r="D31" s="126" t="s">
        <v>115</v>
      </c>
      <c r="E31" s="126"/>
      <c r="F31" s="100" t="s">
        <v>69</v>
      </c>
      <c r="G31" s="101" t="s">
        <v>189</v>
      </c>
      <c r="H31" s="101" t="s">
        <v>114</v>
      </c>
      <c r="I31" s="13" t="s">
        <v>125</v>
      </c>
      <c r="J31" s="101" t="s">
        <v>114</v>
      </c>
      <c r="K31" s="101" t="s">
        <v>124</v>
      </c>
      <c r="L31" s="126"/>
      <c r="M31" s="13"/>
    </row>
    <row r="32" spans="1:13" ht="12.75" customHeight="1" x14ac:dyDescent="0.25">
      <c r="A32" s="13"/>
      <c r="B32" s="105" t="s">
        <v>86</v>
      </c>
      <c r="C32" s="91" t="s">
        <v>94</v>
      </c>
      <c r="D32" s="125" t="s">
        <v>108</v>
      </c>
      <c r="E32" s="125"/>
      <c r="F32" s="102"/>
      <c r="G32" s="101" t="s">
        <v>189</v>
      </c>
      <c r="H32" s="103" t="s">
        <v>114</v>
      </c>
      <c r="I32" s="26" t="s">
        <v>126</v>
      </c>
      <c r="J32" s="103" t="s">
        <v>125</v>
      </c>
      <c r="K32" s="103" t="s">
        <v>117</v>
      </c>
      <c r="L32" s="125"/>
      <c r="M32" s="13"/>
    </row>
    <row r="33" spans="1:13" ht="12.75" customHeight="1" x14ac:dyDescent="0.25">
      <c r="A33" s="13"/>
      <c r="B33" s="90" t="s">
        <v>86</v>
      </c>
      <c r="C33" s="91" t="s">
        <v>95</v>
      </c>
      <c r="D33" s="126" t="s">
        <v>108</v>
      </c>
      <c r="E33" s="126"/>
      <c r="F33" s="100"/>
      <c r="G33" s="101" t="s">
        <v>189</v>
      </c>
      <c r="H33" s="101" t="s">
        <v>114</v>
      </c>
      <c r="I33" s="13" t="s">
        <v>126</v>
      </c>
      <c r="J33" s="101" t="s">
        <v>125</v>
      </c>
      <c r="K33" s="101" t="s">
        <v>118</v>
      </c>
      <c r="L33" s="126"/>
      <c r="M33" s="13"/>
    </row>
    <row r="34" spans="1:13" ht="12.75" customHeight="1" x14ac:dyDescent="0.25">
      <c r="A34" s="13"/>
      <c r="B34" s="90" t="s">
        <v>86</v>
      </c>
      <c r="C34" s="91" t="s">
        <v>96</v>
      </c>
      <c r="D34" s="125" t="s">
        <v>108</v>
      </c>
      <c r="E34" s="125"/>
      <c r="F34" s="102"/>
      <c r="G34" s="101" t="s">
        <v>189</v>
      </c>
      <c r="H34" s="103" t="s">
        <v>114</v>
      </c>
      <c r="I34" s="26" t="s">
        <v>126</v>
      </c>
      <c r="J34" s="103" t="s">
        <v>125</v>
      </c>
      <c r="K34" s="103" t="s">
        <v>119</v>
      </c>
      <c r="L34" s="125"/>
      <c r="M34" s="13"/>
    </row>
    <row r="35" spans="1:13" ht="12.75" customHeight="1" x14ac:dyDescent="0.25">
      <c r="A35" s="26"/>
      <c r="B35" s="95" t="s">
        <v>86</v>
      </c>
      <c r="C35" s="92" t="s">
        <v>97</v>
      </c>
      <c r="D35" s="126" t="s">
        <v>108</v>
      </c>
      <c r="E35" s="126"/>
      <c r="F35" s="100"/>
      <c r="G35" s="101" t="s">
        <v>189</v>
      </c>
      <c r="H35" s="101" t="s">
        <v>114</v>
      </c>
      <c r="I35" s="13" t="s">
        <v>126</v>
      </c>
      <c r="J35" s="101" t="s">
        <v>125</v>
      </c>
      <c r="K35" s="101" t="s">
        <v>120</v>
      </c>
      <c r="L35" s="126"/>
      <c r="M35" s="13"/>
    </row>
    <row r="36" spans="1:13" ht="12.75" customHeight="1" x14ac:dyDescent="0.25">
      <c r="A36" s="13"/>
      <c r="B36" s="90" t="s">
        <v>86</v>
      </c>
      <c r="C36" s="91" t="s">
        <v>85</v>
      </c>
      <c r="D36" s="125" t="s">
        <v>108</v>
      </c>
      <c r="E36" s="125"/>
      <c r="F36" s="102"/>
      <c r="G36" s="101" t="s">
        <v>189</v>
      </c>
      <c r="H36" s="103" t="s">
        <v>114</v>
      </c>
      <c r="I36" s="26" t="s">
        <v>126</v>
      </c>
      <c r="J36" s="103" t="s">
        <v>125</v>
      </c>
      <c r="K36" s="103" t="s">
        <v>121</v>
      </c>
      <c r="L36" s="125"/>
      <c r="M36" s="13"/>
    </row>
    <row r="37" spans="1:13" ht="12.75" customHeight="1" x14ac:dyDescent="0.25">
      <c r="A37" s="13"/>
      <c r="B37" s="90" t="s">
        <v>86</v>
      </c>
      <c r="C37" s="91" t="s">
        <v>98</v>
      </c>
      <c r="D37" s="126" t="s">
        <v>108</v>
      </c>
      <c r="E37" s="126"/>
      <c r="F37" s="100"/>
      <c r="G37" s="101" t="s">
        <v>189</v>
      </c>
      <c r="H37" s="101" t="s">
        <v>114</v>
      </c>
      <c r="I37" s="13" t="s">
        <v>126</v>
      </c>
      <c r="J37" s="101" t="s">
        <v>125</v>
      </c>
      <c r="K37" s="101" t="s">
        <v>122</v>
      </c>
      <c r="L37" s="126"/>
      <c r="M37" s="13"/>
    </row>
    <row r="38" spans="1:13" ht="12.75" customHeight="1" x14ac:dyDescent="0.25">
      <c r="A38" s="13"/>
      <c r="B38" s="90" t="s">
        <v>86</v>
      </c>
      <c r="C38" s="91" t="s">
        <v>8</v>
      </c>
      <c r="D38" s="125" t="s">
        <v>108</v>
      </c>
      <c r="E38" s="125"/>
      <c r="F38" s="102"/>
      <c r="G38" s="101" t="s">
        <v>189</v>
      </c>
      <c r="H38" s="103" t="s">
        <v>114</v>
      </c>
      <c r="I38" s="26" t="s">
        <v>126</v>
      </c>
      <c r="J38" s="103" t="s">
        <v>125</v>
      </c>
      <c r="K38" s="103" t="s">
        <v>123</v>
      </c>
      <c r="L38" s="125"/>
      <c r="M38" s="13"/>
    </row>
    <row r="39" spans="1:13" ht="12.75" customHeight="1" x14ac:dyDescent="0.25">
      <c r="A39" s="13"/>
      <c r="B39" s="93" t="s">
        <v>86</v>
      </c>
      <c r="C39" s="91" t="s">
        <v>99</v>
      </c>
      <c r="D39" s="126" t="s">
        <v>108</v>
      </c>
      <c r="E39" s="126"/>
      <c r="F39" s="100"/>
      <c r="G39" s="101" t="s">
        <v>189</v>
      </c>
      <c r="H39" s="101" t="s">
        <v>114</v>
      </c>
      <c r="I39" s="13" t="s">
        <v>126</v>
      </c>
      <c r="J39" s="101" t="s">
        <v>125</v>
      </c>
      <c r="K39" s="101" t="s">
        <v>124</v>
      </c>
      <c r="L39" s="126"/>
      <c r="M39" s="13"/>
    </row>
    <row r="40" spans="1:13" ht="12.75" customHeight="1" x14ac:dyDescent="0.25">
      <c r="A40" s="14"/>
      <c r="B40" s="94" t="s">
        <v>83</v>
      </c>
      <c r="C40" s="89" t="s">
        <v>100</v>
      </c>
      <c r="D40" s="96" t="s">
        <v>68</v>
      </c>
      <c r="E40" s="89"/>
      <c r="F40" s="94" t="s">
        <v>69</v>
      </c>
      <c r="G40" s="148" t="s">
        <v>70</v>
      </c>
      <c r="H40" s="149"/>
      <c r="I40" s="149"/>
      <c r="J40" s="149"/>
      <c r="K40" s="149"/>
      <c r="L40" s="97" t="s">
        <v>102</v>
      </c>
      <c r="M40" s="84" t="s">
        <v>19</v>
      </c>
    </row>
    <row r="41" spans="1:13" ht="12.75" customHeight="1" x14ac:dyDescent="0.25">
      <c r="D41" s="18"/>
      <c r="L41" s="18"/>
      <c r="M41" s="7"/>
    </row>
    <row r="42" spans="1:13" ht="12.75" customHeight="1" x14ac:dyDescent="0.25">
      <c r="M42" s="7"/>
    </row>
    <row r="43" spans="1:13" ht="12.75" customHeight="1" x14ac:dyDescent="0.25">
      <c r="M43" s="7"/>
    </row>
    <row r="44" spans="1:13" ht="12.75" customHeight="1" x14ac:dyDescent="0.25">
      <c r="M44" s="7"/>
    </row>
    <row r="45" spans="1:13" ht="12.75" customHeight="1" x14ac:dyDescent="0.25">
      <c r="M45" s="7"/>
    </row>
    <row r="46" spans="1:13" ht="12.75" customHeight="1" x14ac:dyDescent="0.25">
      <c r="M46" s="7"/>
    </row>
    <row r="47" spans="1:13" ht="12.75" customHeight="1" x14ac:dyDescent="0.25">
      <c r="M47" s="7"/>
    </row>
    <row r="48" spans="1:13" ht="12.75" customHeight="1" x14ac:dyDescent="0.25">
      <c r="M48" s="7"/>
    </row>
    <row r="49" spans="13:13" ht="12.75" customHeight="1" x14ac:dyDescent="0.25">
      <c r="M49" s="7"/>
    </row>
  </sheetData>
  <mergeCells count="4">
    <mergeCell ref="A4:K4"/>
    <mergeCell ref="B6:C6"/>
    <mergeCell ref="G6:K6"/>
    <mergeCell ref="G40:K40"/>
  </mergeCells>
  <phoneticPr fontId="8" type="noConversion"/>
  <printOptions horizontalCentered="1"/>
  <pageMargins left="0.25" right="0.25" top="0.85" bottom="0.5" header="0.5" footer="0.3"/>
  <pageSetup scale="76" fitToHeight="11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C8:C39 C40:F40 C41:F42 L41:L42 G41:G42 G40 J40:K40 J41:K42 G8:Q23 G43:Q44 H41:I42 M41:Q42 H40:I40 L40:Q40 H39:Q39 H24:Q24 H25:Q25 H26:Q26 H27:Q27 H28:Q28 H29:Q29 H30:Q30 H31:Q31 H32:Q32 H33:Q33 H34:Q34 H35:Q35 H36:Q36 H37:Q37 H38:Q3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syncVertical="1" syncRef="A8" transitionEvaluation="1" transitionEntry="1"/>
  <dimension ref="A1:L15"/>
  <sheetViews>
    <sheetView zoomScaleNormal="100" workbookViewId="0">
      <pane ySplit="7" topLeftCell="A8" activePane="bottomLeft" state="frozen"/>
      <selection activeCell="A44" sqref="A44:IV70"/>
      <selection pane="bottomLeft"/>
    </sheetView>
  </sheetViews>
  <sheetFormatPr defaultColWidth="4.765625" defaultRowHeight="11.5" x14ac:dyDescent="0.25"/>
  <cols>
    <col min="1" max="1" width="3.4609375" style="6" customWidth="1"/>
    <col min="2" max="2" width="5.07421875" style="6" bestFit="1" customWidth="1"/>
    <col min="3" max="3" width="5.4609375" style="6" bestFit="1" customWidth="1"/>
    <col min="4" max="4" width="19.84375" style="10" customWidth="1"/>
    <col min="5" max="5" width="5.53515625" style="9" bestFit="1" customWidth="1"/>
    <col min="6" max="6" width="8.765625" style="6" customWidth="1"/>
    <col min="7" max="7" width="10.23046875" style="6" customWidth="1"/>
    <col min="8" max="8" width="8.84375" style="6" customWidth="1"/>
    <col min="9" max="9" width="7.07421875" style="6" customWidth="1"/>
    <col min="10" max="10" width="6.84375" style="9" customWidth="1"/>
    <col min="11" max="11" width="29.765625" style="43" bestFit="1" customWidth="1"/>
    <col min="12" max="12" width="2.84375" style="6" customWidth="1"/>
    <col min="13" max="13" width="2" style="6" customWidth="1"/>
    <col min="14" max="16384" width="4.765625" style="6"/>
  </cols>
  <sheetData>
    <row r="1" spans="1:12" x14ac:dyDescent="0.25">
      <c r="B1" s="42" t="s">
        <v>14</v>
      </c>
      <c r="C1" s="47" t="s">
        <v>190</v>
      </c>
      <c r="G1" s="12"/>
      <c r="H1" s="42"/>
      <c r="I1" s="47"/>
      <c r="J1" s="12" t="s">
        <v>10</v>
      </c>
      <c r="K1" s="15" t="str">
        <f>Revisions!B20</f>
        <v>Outpost 9550 with front end ASE Protocol Translator</v>
      </c>
    </row>
    <row r="2" spans="1:12" x14ac:dyDescent="0.25">
      <c r="B2" s="9"/>
      <c r="C2" s="9"/>
      <c r="D2" s="6"/>
      <c r="H2" s="9"/>
      <c r="I2" s="9"/>
      <c r="J2" s="6"/>
      <c r="K2" s="15"/>
    </row>
    <row r="3" spans="1:12" ht="6" customHeight="1" x14ac:dyDescent="0.25">
      <c r="B3" s="9"/>
      <c r="C3" s="9"/>
      <c r="D3" s="6"/>
      <c r="H3" s="9"/>
      <c r="I3" s="9"/>
      <c r="J3" s="6"/>
    </row>
    <row r="4" spans="1:12" ht="15.5" x14ac:dyDescent="0.35">
      <c r="A4" s="139" t="str">
        <f>Revisions!A1</f>
        <v>Stanton (JC)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44"/>
    </row>
    <row r="5" spans="1:12" ht="6" customHeight="1" x14ac:dyDescent="0.25">
      <c r="A5" s="10"/>
      <c r="B5" s="7"/>
      <c r="C5" s="7"/>
      <c r="E5" s="7"/>
      <c r="H5" s="7"/>
      <c r="I5" s="7"/>
    </row>
    <row r="6" spans="1:12" s="10" customFormat="1" x14ac:dyDescent="0.25">
      <c r="A6" s="8" t="s">
        <v>9</v>
      </c>
      <c r="B6" s="151" t="s">
        <v>71</v>
      </c>
      <c r="C6" s="151"/>
      <c r="D6" s="16" t="s">
        <v>0</v>
      </c>
      <c r="E6" s="17"/>
      <c r="F6" s="145" t="s">
        <v>154</v>
      </c>
      <c r="G6" s="147"/>
      <c r="H6" s="145"/>
      <c r="I6" s="147"/>
      <c r="J6" s="41" t="s">
        <v>46</v>
      </c>
      <c r="K6" s="45"/>
      <c r="L6" s="29"/>
    </row>
    <row r="7" spans="1:12" s="10" customFormat="1" x14ac:dyDescent="0.25">
      <c r="A7" s="7" t="s">
        <v>15</v>
      </c>
      <c r="B7" s="88" t="s">
        <v>43</v>
      </c>
      <c r="C7" s="89" t="s">
        <v>101</v>
      </c>
      <c r="D7" s="54" t="s">
        <v>26</v>
      </c>
      <c r="E7" s="14" t="s">
        <v>20</v>
      </c>
      <c r="F7" s="56" t="s">
        <v>113</v>
      </c>
      <c r="G7" s="56" t="s">
        <v>130</v>
      </c>
      <c r="H7" s="14" t="s">
        <v>184</v>
      </c>
      <c r="I7" s="55" t="s">
        <v>133</v>
      </c>
      <c r="J7" s="40" t="s">
        <v>47</v>
      </c>
      <c r="K7" s="46" t="s">
        <v>24</v>
      </c>
      <c r="L7" s="30" t="s">
        <v>25</v>
      </c>
    </row>
    <row r="8" spans="1:12" s="10" customFormat="1" x14ac:dyDescent="0.25">
      <c r="A8" s="100"/>
      <c r="B8" s="90" t="s">
        <v>45</v>
      </c>
      <c r="C8" s="112" t="s">
        <v>74</v>
      </c>
      <c r="D8" s="117" t="s">
        <v>108</v>
      </c>
      <c r="E8" s="100"/>
      <c r="F8" s="101" t="s">
        <v>114</v>
      </c>
      <c r="G8" s="100">
        <v>0</v>
      </c>
      <c r="H8" s="100">
        <v>80</v>
      </c>
      <c r="I8" s="100" t="s">
        <v>129</v>
      </c>
      <c r="J8" s="101"/>
      <c r="K8" s="116" t="s">
        <v>155</v>
      </c>
      <c r="L8" s="131" t="s">
        <v>19</v>
      </c>
    </row>
    <row r="9" spans="1:12" s="10" customFormat="1" x14ac:dyDescent="0.25">
      <c r="A9" s="102"/>
      <c r="B9" s="111" t="s">
        <v>45</v>
      </c>
      <c r="C9" s="113" t="s">
        <v>1</v>
      </c>
      <c r="D9" s="118" t="s">
        <v>108</v>
      </c>
      <c r="E9" s="102"/>
      <c r="F9" s="103" t="s">
        <v>114</v>
      </c>
      <c r="G9" s="102">
        <v>1</v>
      </c>
      <c r="H9" s="102">
        <v>81</v>
      </c>
      <c r="I9" s="102" t="s">
        <v>129</v>
      </c>
      <c r="J9" s="103"/>
      <c r="K9" s="116" t="s">
        <v>156</v>
      </c>
      <c r="L9" s="132" t="s">
        <v>19</v>
      </c>
    </row>
    <row r="10" spans="1:12" s="10" customFormat="1" x14ac:dyDescent="0.25">
      <c r="A10" s="100"/>
      <c r="B10" s="90" t="s">
        <v>45</v>
      </c>
      <c r="C10" s="114" t="s">
        <v>75</v>
      </c>
      <c r="D10" s="108" t="s">
        <v>171</v>
      </c>
      <c r="E10" s="100"/>
      <c r="F10" s="101" t="s">
        <v>114</v>
      </c>
      <c r="G10" s="100">
        <v>2</v>
      </c>
      <c r="H10" s="100">
        <v>82</v>
      </c>
      <c r="I10" s="100" t="s">
        <v>129</v>
      </c>
      <c r="J10" s="101"/>
      <c r="K10" s="101"/>
      <c r="L10" s="101"/>
    </row>
    <row r="11" spans="1:12" s="10" customFormat="1" x14ac:dyDescent="0.25">
      <c r="A11" s="102"/>
      <c r="B11" s="111" t="s">
        <v>45</v>
      </c>
      <c r="C11" s="113" t="s">
        <v>76</v>
      </c>
      <c r="D11" s="109" t="s">
        <v>172</v>
      </c>
      <c r="E11" s="102"/>
      <c r="F11" s="103" t="s">
        <v>114</v>
      </c>
      <c r="G11" s="102">
        <v>3</v>
      </c>
      <c r="H11" s="102">
        <v>83</v>
      </c>
      <c r="I11" s="102" t="s">
        <v>129</v>
      </c>
      <c r="J11" s="103"/>
      <c r="K11" s="103"/>
      <c r="L11" s="103"/>
    </row>
    <row r="12" spans="1:12" s="10" customFormat="1" x14ac:dyDescent="0.25">
      <c r="A12" s="100"/>
      <c r="B12" s="90" t="s">
        <v>45</v>
      </c>
      <c r="C12" s="114" t="s">
        <v>77</v>
      </c>
      <c r="D12" s="108" t="s">
        <v>127</v>
      </c>
      <c r="E12" s="100" t="s">
        <v>152</v>
      </c>
      <c r="F12" s="101" t="s">
        <v>125</v>
      </c>
      <c r="G12" s="100">
        <v>0</v>
      </c>
      <c r="H12" s="100">
        <v>84</v>
      </c>
      <c r="I12" s="100" t="s">
        <v>129</v>
      </c>
      <c r="J12" s="101" t="s">
        <v>176</v>
      </c>
      <c r="K12" s="101"/>
      <c r="L12" s="101"/>
    </row>
    <row r="13" spans="1:12" s="10" customFormat="1" x14ac:dyDescent="0.25">
      <c r="A13" s="102"/>
      <c r="B13" s="111" t="s">
        <v>45</v>
      </c>
      <c r="C13" s="113" t="s">
        <v>52</v>
      </c>
      <c r="D13" s="109" t="s">
        <v>128</v>
      </c>
      <c r="E13" s="102" t="s">
        <v>175</v>
      </c>
      <c r="F13" s="103" t="s">
        <v>125</v>
      </c>
      <c r="G13" s="102">
        <v>1</v>
      </c>
      <c r="H13" s="102">
        <v>85</v>
      </c>
      <c r="I13" s="102" t="s">
        <v>129</v>
      </c>
      <c r="J13" s="103" t="s">
        <v>176</v>
      </c>
      <c r="K13" s="103"/>
      <c r="L13" s="103"/>
    </row>
    <row r="14" spans="1:12" x14ac:dyDescent="0.25">
      <c r="A14" s="100"/>
      <c r="B14" s="90" t="s">
        <v>45</v>
      </c>
      <c r="C14" s="114" t="s">
        <v>78</v>
      </c>
      <c r="D14" s="108" t="s">
        <v>173</v>
      </c>
      <c r="E14" s="100" t="s">
        <v>152</v>
      </c>
      <c r="F14" s="101" t="s">
        <v>125</v>
      </c>
      <c r="G14" s="100">
        <v>2</v>
      </c>
      <c r="H14" s="100">
        <v>86</v>
      </c>
      <c r="I14" s="100" t="s">
        <v>129</v>
      </c>
      <c r="J14" s="101" t="s">
        <v>177</v>
      </c>
      <c r="K14" s="101"/>
      <c r="L14" s="101"/>
    </row>
    <row r="15" spans="1:12" x14ac:dyDescent="0.25">
      <c r="A15" s="98"/>
      <c r="B15" s="88" t="s">
        <v>45</v>
      </c>
      <c r="C15" s="107" t="s">
        <v>79</v>
      </c>
      <c r="D15" s="110" t="s">
        <v>174</v>
      </c>
      <c r="E15" s="98" t="s">
        <v>175</v>
      </c>
      <c r="F15" s="99" t="s">
        <v>125</v>
      </c>
      <c r="G15" s="98">
        <v>3</v>
      </c>
      <c r="H15" s="98">
        <v>87</v>
      </c>
      <c r="I15" s="98" t="s">
        <v>129</v>
      </c>
      <c r="J15" s="99" t="s">
        <v>177</v>
      </c>
      <c r="K15" s="99"/>
      <c r="L15" s="99"/>
    </row>
  </sheetData>
  <mergeCells count="4">
    <mergeCell ref="A4:K4"/>
    <mergeCell ref="B6:C6"/>
    <mergeCell ref="H6:I6"/>
    <mergeCell ref="F6:G6"/>
  </mergeCells>
  <phoneticPr fontId="0" type="noConversion"/>
  <printOptions horizontalCentered="1"/>
  <pageMargins left="0.25" right="0.25" top="0.85" bottom="0.5" header="0.5" footer="0.3"/>
  <pageSetup scale="96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M8:M9 C8:C15 K19:M20 H20:J20 J19 H19 C16:E20 L17:M18 H17:J18 H16:J16 K16 K17:K18 F8:K15 F17:G18 F16:G1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Revisions</vt:lpstr>
      <vt:lpstr>Control</vt:lpstr>
      <vt:lpstr>Status</vt:lpstr>
      <vt:lpstr>Analog</vt:lpstr>
      <vt:lpstr>Analog!Print_Area</vt:lpstr>
      <vt:lpstr>Control!Print_Area</vt:lpstr>
      <vt:lpstr>Revisions!Print_Area</vt:lpstr>
      <vt:lpstr>Status!Print_Area</vt:lpstr>
      <vt:lpstr>Analog!Print_Titles</vt:lpstr>
      <vt:lpstr>Control!Print_Titles</vt:lpstr>
      <vt:lpstr>Status!Print_Titles</vt:lpstr>
    </vt:vector>
  </TitlesOfParts>
  <Company>FirstEnergy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E. Nisius</dc:creator>
  <cp:lastModifiedBy>Eisenbeisz, Ashley J.</cp:lastModifiedBy>
  <cp:lastPrinted>2019-03-27T14:35:14Z</cp:lastPrinted>
  <dcterms:created xsi:type="dcterms:W3CDTF">1997-02-07T15:37:43Z</dcterms:created>
  <dcterms:modified xsi:type="dcterms:W3CDTF">2019-05-06T17:58:03Z</dcterms:modified>
</cp:coreProperties>
</file>