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rswanbum\Desktop\Work\Xbow\Alcoa - ME\20190418 - SCOPE - RSS\1 - Deliverables\"/>
    </mc:Choice>
  </mc:AlternateContent>
  <xr:revisionPtr revIDLastSave="0" documentId="13_ncr:1_{6FF1F9C9-EF81-4D92-98B9-971C7BAD2AF5}" xr6:coauthVersionLast="43" xr6:coauthVersionMax="43" xr10:uidLastSave="{00000000-0000-0000-0000-000000000000}"/>
  <bookViews>
    <workbookView xWindow="-120" yWindow="-120" windowWidth="29040" windowHeight="1584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Analog!$A$1:$N$42</definedName>
    <definedName name="_xlnm.Print_Area" localSheetId="1">Control!$A$1:$M$24</definedName>
    <definedName name="_xlnm.Print_Area" localSheetId="0">Revisions!$A$1:$H$39</definedName>
    <definedName name="_xlnm.Print_Area" localSheetId="2">Status!$A$1:$N$32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Revisions!$G:$J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Revisions!$G:$J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7" l="1"/>
  <c r="C1" i="1"/>
  <c r="C1" i="2"/>
  <c r="A4" i="7" l="1"/>
  <c r="A4" i="1"/>
  <c r="B4" i="2"/>
</calcChain>
</file>

<file path=xl/sharedStrings.xml><?xml version="1.0" encoding="utf-8"?>
<sst xmlns="http://schemas.openxmlformats.org/spreadsheetml/2006/main" count="744" uniqueCount="367">
  <si>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</si>
  <si>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</si>
  <si>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</si>
  <si>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</si>
  <si>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</si>
  <si>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</si>
  <si>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</si>
  <si>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</si>
  <si>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</si>
  <si>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</si>
  <si>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</si>
  <si>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</si>
  <si>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</si>
  <si>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</si>
  <si>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</si>
  <si>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</si>
  <si>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</si>
  <si>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</si>
  <si>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</si>
  <si>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</si>
  <si>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</si>
  <si>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</si>
  <si>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</si>
  <si>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</si>
  <si>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</si>
  <si>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</si>
  <si>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</si>
  <si>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</si>
  <si>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</si>
  <si>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</si>
  <si>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</si>
  <si>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</si>
  <si>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</si>
  <si>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</si>
  <si>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</si>
  <si>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</si>
  <si>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</si>
  <si>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</si>
  <si>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</si>
  <si>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</si>
  <si>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</si>
  <si>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</si>
  <si>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T. Belshe (BMcD)</t>
  </si>
  <si>
    <t>Device type</t>
  </si>
  <si>
    <t>Seq.</t>
  </si>
  <si>
    <t>Card Slot</t>
  </si>
  <si>
    <t>Type</t>
  </si>
  <si>
    <t>Bit</t>
  </si>
  <si>
    <t>AI</t>
  </si>
  <si>
    <t xml:space="preserve">Full </t>
  </si>
  <si>
    <t>Scale</t>
  </si>
  <si>
    <t xml:space="preserve">Card </t>
  </si>
  <si>
    <t>Slot</t>
  </si>
  <si>
    <t xml:space="preserve">Station Phone: </t>
  </si>
  <si>
    <t>Latitude:</t>
  </si>
  <si>
    <t>Longitude:</t>
  </si>
  <si>
    <t>Size: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</si>
  <si>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</si>
  <si>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</si>
  <si>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</si>
  <si>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</si>
  <si>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</si>
  <si>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</si>
  <si>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</si>
  <si>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</si>
  <si>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</si>
  <si>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</si>
  <si>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</si>
  <si>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</si>
  <si>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</si>
  <si>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</si>
  <si>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</si>
  <si>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</si>
  <si>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</si>
  <si>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</si>
  <si>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Seq No.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</si>
  <si>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</si>
  <si>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</si>
  <si>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</si>
  <si>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</si>
  <si>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</si>
  <si>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</si>
  <si>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</si>
  <si>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</si>
  <si>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</si>
  <si>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</si>
  <si>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</si>
  <si>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</si>
  <si>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</si>
  <si>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</si>
  <si>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>CDC 2 to RTU</t>
  </si>
  <si>
    <t>Scan Freq</t>
  </si>
  <si>
    <t>C &amp; I</t>
  </si>
  <si>
    <t>17</t>
  </si>
  <si>
    <t>18</t>
  </si>
  <si>
    <t>19</t>
  </si>
  <si>
    <t>20</t>
  </si>
  <si>
    <t>21</t>
  </si>
  <si>
    <t>22</t>
  </si>
  <si>
    <t>23</t>
  </si>
  <si>
    <t xml:space="preserve">Pt. </t>
  </si>
  <si>
    <t>New pt</t>
  </si>
  <si>
    <t>00</t>
  </si>
  <si>
    <t>RTU STATUS</t>
  </si>
  <si>
    <t>SS</t>
  </si>
  <si>
    <t>1D1-TB1-1</t>
  </si>
  <si>
    <t>1W1-TB1-1,2</t>
  </si>
  <si>
    <t>01</t>
  </si>
  <si>
    <t>BATTERY ALARM</t>
  </si>
  <si>
    <t>1D1-TB1-3</t>
  </si>
  <si>
    <t>1W1-TB1-3,4</t>
  </si>
  <si>
    <t>02</t>
  </si>
  <si>
    <t>69</t>
  </si>
  <si>
    <t>1D1-TB1-5</t>
  </si>
  <si>
    <t>1W1-TB1-5,6</t>
  </si>
  <si>
    <t>03</t>
  </si>
  <si>
    <t>1D1-TB1-7</t>
  </si>
  <si>
    <t>1W1-TB1-7,8</t>
  </si>
  <si>
    <t>04</t>
  </si>
  <si>
    <t>1D1-TB1-9</t>
  </si>
  <si>
    <t>1W1-TB1-9,10</t>
  </si>
  <si>
    <t>05</t>
  </si>
  <si>
    <t>1D1-TB1-11</t>
  </si>
  <si>
    <t>1W1-TB1-11,12</t>
  </si>
  <si>
    <t>06</t>
  </si>
  <si>
    <t>91 LINE</t>
  </si>
  <si>
    <t>1D1-TB1-13</t>
  </si>
  <si>
    <t>1W1-TB1-13,14</t>
  </si>
  <si>
    <t>07</t>
  </si>
  <si>
    <t>92 LINE</t>
  </si>
  <si>
    <t>1D1-TB1-15,16</t>
  </si>
  <si>
    <t>1W1-TB1-15,16</t>
  </si>
  <si>
    <t>08</t>
  </si>
  <si>
    <t>69 kV BUS DIFFERENTIAL</t>
  </si>
  <si>
    <t>1D1-TB2-1</t>
  </si>
  <si>
    <t>1W1-TB2-1,2</t>
  </si>
  <si>
    <t>09</t>
  </si>
  <si>
    <t>RELAY TROUBLE</t>
  </si>
  <si>
    <t>13.2</t>
  </si>
  <si>
    <t>1D1-TB2-3</t>
  </si>
  <si>
    <t>1W1-TB2-3,4</t>
  </si>
  <si>
    <t>TR No. 1 TROUBLE</t>
  </si>
  <si>
    <t>69/13.2</t>
  </si>
  <si>
    <t>1D1-TB2-5</t>
  </si>
  <si>
    <t>1W1-TB2-5,6</t>
  </si>
  <si>
    <t>TR No. 2 TROUBLE</t>
  </si>
  <si>
    <t>1D1-TB2-7</t>
  </si>
  <si>
    <t>1W1-TB2-7,8</t>
  </si>
  <si>
    <t>B142 LOW AIR</t>
  </si>
  <si>
    <t>1D1-TB2-9</t>
  </si>
  <si>
    <t>1W1-TB2-9,10</t>
  </si>
  <si>
    <t>48 VDC BATTERY ALARM</t>
  </si>
  <si>
    <t>1D1-TB2-11</t>
  </si>
  <si>
    <t>1W1-TB2-11,12</t>
  </si>
  <si>
    <t>SPARE</t>
  </si>
  <si>
    <t>1D1-TB2-13</t>
  </si>
  <si>
    <t>1W1-TB2-13,14</t>
  </si>
  <si>
    <t>ADAPTIVE RELAYING</t>
  </si>
  <si>
    <t>OFF/ON</t>
  </si>
  <si>
    <t>1D1-TB2-15,16</t>
  </si>
  <si>
    <t>1W1-TB2-15,16</t>
  </si>
  <si>
    <t>0,8</t>
  </si>
  <si>
    <t>2B</t>
  </si>
  <si>
    <t>1D2-TB1-1</t>
  </si>
  <si>
    <t>1W2-TB1-1,2</t>
  </si>
  <si>
    <t>1,9</t>
  </si>
  <si>
    <t>1D2-TB1-3</t>
  </si>
  <si>
    <t>1W2-TB1-3,4</t>
  </si>
  <si>
    <t>2,10</t>
  </si>
  <si>
    <t>B142</t>
  </si>
  <si>
    <t>1D2-TB1-5</t>
  </si>
  <si>
    <t>1W2-TB1-5,6</t>
  </si>
  <si>
    <t>3,11</t>
  </si>
  <si>
    <t>1D2-TB1-7</t>
  </si>
  <si>
    <t>1W2-TB1-7,8</t>
  </si>
  <si>
    <t>4,12</t>
  </si>
  <si>
    <t>1D2-TB1-9</t>
  </si>
  <si>
    <t>1W2-TB1-9,10</t>
  </si>
  <si>
    <t>5,13</t>
  </si>
  <si>
    <t>1D2-TB1-11</t>
  </si>
  <si>
    <t>1W2-TB1-11,12</t>
  </si>
  <si>
    <t>6,14</t>
  </si>
  <si>
    <t>1D2-TB1-13</t>
  </si>
  <si>
    <t>1W2-TB1-13,14</t>
  </si>
  <si>
    <t>7,15</t>
  </si>
  <si>
    <t>TEST BREAKER</t>
  </si>
  <si>
    <t>1D2-TB1-15,16</t>
  </si>
  <si>
    <t>1W2-TB1-15,16</t>
  </si>
  <si>
    <t>Inter-Connection</t>
  </si>
  <si>
    <t>Customer Termination</t>
  </si>
  <si>
    <t>1A1-TB1-1,2</t>
  </si>
  <si>
    <t>1X1-MT2-A2,A1</t>
  </si>
  <si>
    <t>1A1-TB1-4,5</t>
  </si>
  <si>
    <t>1X1-MT2-B2,B1</t>
  </si>
  <si>
    <t>1A1-TB1-6,7</t>
  </si>
  <si>
    <t>1X1-MT2-C2,C1</t>
  </si>
  <si>
    <t>1A1-TB1-9,10</t>
  </si>
  <si>
    <t>1X2-MT2-A2,A1</t>
  </si>
  <si>
    <t>1A1-TB1-11,12</t>
  </si>
  <si>
    <t>1X2-MT2-B2,B1</t>
  </si>
  <si>
    <t>1A1-TB1-14,15</t>
  </si>
  <si>
    <t>1X2-MT2-C2,C1</t>
  </si>
  <si>
    <t>1A1-TB1-16,17</t>
  </si>
  <si>
    <t>1X3-MT2-A2,A1</t>
  </si>
  <si>
    <t>1A1-TB1-19,20</t>
  </si>
  <si>
    <t>1X3-MT2-B2,B1</t>
  </si>
  <si>
    <t>8A</t>
  </si>
  <si>
    <t>1A1-TB2-1,2</t>
  </si>
  <si>
    <t>1X3-MT2-C2,C1</t>
  </si>
  <si>
    <t>8B</t>
  </si>
  <si>
    <t>13.2 kV BUS</t>
  </si>
  <si>
    <t>1A1-TB2-4,5</t>
  </si>
  <si>
    <t>8C</t>
  </si>
  <si>
    <t>STATION BATTERY</t>
  </si>
  <si>
    <t>1A1-TB2-6,7</t>
  </si>
  <si>
    <t>NO CONNECT</t>
  </si>
  <si>
    <t>8D</t>
  </si>
  <si>
    <t>69 kV BUS</t>
  </si>
  <si>
    <t>1A1-TB2-9,10</t>
  </si>
  <si>
    <t>1X4-MT1-2,1</t>
  </si>
  <si>
    <t>8E</t>
  </si>
  <si>
    <t>MW</t>
  </si>
  <si>
    <t>1A1-TB2-11,12</t>
  </si>
  <si>
    <t>1X1-MT1-2,1</t>
  </si>
  <si>
    <t>8F</t>
  </si>
  <si>
    <t>MVAR</t>
  </si>
  <si>
    <t>1A1-TB2-14,15</t>
  </si>
  <si>
    <t>1X1-MT1-2A,1</t>
  </si>
  <si>
    <t>1A1-TB2-16,17</t>
  </si>
  <si>
    <t>1X2-MT1-2,1</t>
  </si>
  <si>
    <t>1A1-TB2-19,20</t>
  </si>
  <si>
    <t>1X2-MT1-2A,1</t>
  </si>
  <si>
    <t>1A2-TB1-1,2</t>
  </si>
  <si>
    <t>1X3-MT1-2,1</t>
  </si>
  <si>
    <t>1A2-TB1-4,5</t>
  </si>
  <si>
    <t>1X3-MT1-2A,1</t>
  </si>
  <si>
    <t>1A2-TB1-6,7</t>
  </si>
  <si>
    <t>1A2-TB1-9,10</t>
  </si>
  <si>
    <t>1A2-TB1-11,12</t>
  </si>
  <si>
    <t>1A2-TB1-14,15</t>
  </si>
  <si>
    <t>1A2-TB1-16,17</t>
  </si>
  <si>
    <t>1A2-TB1-19,20</t>
  </si>
  <si>
    <t>9A</t>
  </si>
  <si>
    <t>1A2-TB2-1,2</t>
  </si>
  <si>
    <t>9B</t>
  </si>
  <si>
    <t>1A2-TB2-4,5</t>
  </si>
  <si>
    <t>9C</t>
  </si>
  <si>
    <t>1A2-TB2-6,7</t>
  </si>
  <si>
    <t>9D</t>
  </si>
  <si>
    <t>1A2-TB2-9,10</t>
  </si>
  <si>
    <t>9E</t>
  </si>
  <si>
    <t>1A2-TB2-11,12</t>
  </si>
  <si>
    <t>9F</t>
  </si>
  <si>
    <t>1A2-TB2-14,15</t>
  </si>
  <si>
    <t>A0</t>
  </si>
  <si>
    <t>1A2-TB2-16,17</t>
  </si>
  <si>
    <t>A1</t>
  </si>
  <si>
    <t>1A2-TB2-19,20</t>
  </si>
  <si>
    <t xml:space="preserve">RTU Cabinet </t>
  </si>
  <si>
    <t>Termination</t>
  </si>
  <si>
    <t>XDCR Cabinet</t>
  </si>
  <si>
    <t>Points in RTU not mapped to EMS</t>
  </si>
  <si>
    <t>Spare "Full Scale" point upon project completion</t>
  </si>
  <si>
    <t>Spare "Zero Scale" point upon project completion</t>
  </si>
  <si>
    <t>K0C</t>
  </si>
  <si>
    <t>CTRL</t>
  </si>
  <si>
    <t>1C1-TB1-2,3</t>
  </si>
  <si>
    <t>1M1-1,2</t>
  </si>
  <si>
    <t>K0T</t>
  </si>
  <si>
    <t>1C1-TB1-8,9</t>
  </si>
  <si>
    <t>1M1-3,4</t>
  </si>
  <si>
    <t>K1C</t>
  </si>
  <si>
    <t>CLOSE</t>
  </si>
  <si>
    <t>1C1-TB2-2,3</t>
  </si>
  <si>
    <t>1M1-5,6</t>
  </si>
  <si>
    <t>K1T</t>
  </si>
  <si>
    <t>OPEN</t>
  </si>
  <si>
    <t>1C1-TB2-8,9</t>
  </si>
  <si>
    <t>1M1-7,8</t>
  </si>
  <si>
    <t>K2C</t>
  </si>
  <si>
    <t>1C1-TB3-2,3</t>
  </si>
  <si>
    <t>1M1-9,10</t>
  </si>
  <si>
    <t>K2T</t>
  </si>
  <si>
    <t>1C1-TB3-8,9</t>
  </si>
  <si>
    <t>1M1-11,12</t>
  </si>
  <si>
    <t>K3C</t>
  </si>
  <si>
    <t>1C1-TB4-2,3</t>
  </si>
  <si>
    <t>1M1-13,14</t>
  </si>
  <si>
    <t>K3T</t>
  </si>
  <si>
    <t>1C1-TB4-8,9</t>
  </si>
  <si>
    <t>1M1-15,16</t>
  </si>
  <si>
    <t>K4C</t>
  </si>
  <si>
    <t>1C1-TB5-2,3</t>
  </si>
  <si>
    <t>1M1-17,18</t>
  </si>
  <si>
    <t>K4T</t>
  </si>
  <si>
    <t>1C1-TB5-8,9</t>
  </si>
  <si>
    <t>1M1-19,20</t>
  </si>
  <si>
    <t>K5C</t>
  </si>
  <si>
    <t>1C1-TB6-2,3</t>
  </si>
  <si>
    <t>1M1-21,22</t>
  </si>
  <si>
    <t>K5T</t>
  </si>
  <si>
    <t>1C1-TB6-8,9</t>
  </si>
  <si>
    <t>1M1-23,24</t>
  </si>
  <si>
    <t>K6C</t>
  </si>
  <si>
    <t>1C1-TB7-2,3</t>
  </si>
  <si>
    <t>1M1-25,26</t>
  </si>
  <si>
    <t>K6T</t>
  </si>
  <si>
    <t>1C1-TB7-8,9</t>
  </si>
  <si>
    <t>1M1-27,28</t>
  </si>
  <si>
    <t>K7C</t>
  </si>
  <si>
    <t>ON</t>
  </si>
  <si>
    <t>1C1-TB8-2,3</t>
  </si>
  <si>
    <t>1M1-29,30</t>
  </si>
  <si>
    <t>K7T</t>
  </si>
  <si>
    <t>OFF</t>
  </si>
  <si>
    <t>1C1-TB8-8,9</t>
  </si>
  <si>
    <t>1M1-31,32</t>
  </si>
  <si>
    <t>Relay No.</t>
  </si>
  <si>
    <t>Customer</t>
  </si>
  <si>
    <t>Alcoa (ME)</t>
  </si>
  <si>
    <t>(717) 272-6014</t>
  </si>
  <si>
    <t>Station Address</t>
  </si>
  <si>
    <t>2990 State Drive at Route 419  Lebanon, PA  17042</t>
  </si>
  <si>
    <t>ALCOA</t>
  </si>
  <si>
    <t xml:space="preserve">RF5 </t>
  </si>
  <si>
    <t>46</t>
  </si>
  <si>
    <t>CDC2</t>
  </si>
  <si>
    <t>n/a</t>
  </si>
  <si>
    <t>CDC 8890 with ASE Protocol Translator</t>
  </si>
  <si>
    <t>MPLS via 700MHz</t>
  </si>
  <si>
    <t>Mini</t>
  </si>
  <si>
    <t>125VDC</t>
  </si>
  <si>
    <t>24</t>
  </si>
  <si>
    <t>FE EAST EMS 9600 Baud</t>
  </si>
  <si>
    <t>B91</t>
  </si>
  <si>
    <t>B92</t>
  </si>
  <si>
    <t>Updated to match EMS, was 9142 on old pt list.</t>
  </si>
  <si>
    <t>Updated to match EMS, was 9242 on old pt list.</t>
  </si>
  <si>
    <t>B692 LINE BREAKER</t>
  </si>
  <si>
    <t>Updated to match EMS, was 8B692 on old pt list.</t>
  </si>
  <si>
    <t>OP/CL</t>
  </si>
  <si>
    <t>DL/HL</t>
  </si>
  <si>
    <t>LOC/REM</t>
  </si>
  <si>
    <t>B91 LOW AIR</t>
  </si>
  <si>
    <t>B92 LOW AIR</t>
  </si>
  <si>
    <t>B91 TONE</t>
  </si>
  <si>
    <t>B92 TONE</t>
  </si>
  <si>
    <t xml:space="preserve">692 LINE AMP A </t>
  </si>
  <si>
    <t>91 LINE AMP A</t>
  </si>
  <si>
    <t>91 LINE AMP B</t>
  </si>
  <si>
    <t>91 LINE AMP C</t>
  </si>
  <si>
    <t xml:space="preserve">692 LINE AMP B  </t>
  </si>
  <si>
    <t xml:space="preserve">692 LINE AMP C </t>
  </si>
  <si>
    <t>91 LINE MW</t>
  </si>
  <si>
    <t>91 LINE MX</t>
  </si>
  <si>
    <t xml:space="preserve">692 LINE MW </t>
  </si>
  <si>
    <t xml:space="preserve">692 LINE MX </t>
  </si>
  <si>
    <t>92 LINE AL_NCW MW</t>
  </si>
  <si>
    <t>92 LINE AL_NCW MX</t>
  </si>
  <si>
    <t>92 LINE AL_NCW AMP B</t>
  </si>
  <si>
    <t>92 LINE AL_NCW AMP C</t>
  </si>
  <si>
    <t>92 LINE AL_NCW AMP A</t>
  </si>
  <si>
    <t>Converted to Excel format. RTU being converted to DNP and cutover to MPLS over 700MHz via ASE Protocol Translator, updated baud rate and FEP/CH (old FEP/CH PF2 Ch038). Discrepancies on pt list to EMS were updated to match EMS and highlighted in red. WO#15648946 SCORES#101672 . Reviewed by H. Riley/BMcD</t>
  </si>
  <si>
    <t>15837</t>
  </si>
  <si>
    <t>B</t>
  </si>
  <si>
    <t>R.Swanbum (BMcD)</t>
  </si>
  <si>
    <t>Created ALCOA ME CDC8890 RTU REV A.xml based on points list rev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</si>
</sst>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6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trike/>
      <sz val="9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48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7" xfId="0" applyNumberFormat="1" applyFont="1" applyBorder="1" applyAlignment="1">
      <alignment horizontal="left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/>
    <xf numFmtId="49" fontId="3" fillId="0" borderId="2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49" fontId="3" fillId="0" borderId="24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5" xfId="1" applyNumberFormat="1" applyFont="1" applyBorder="1" applyAlignment="1">
      <alignment horizontal="left" wrapText="1"/>
    </xf>
    <xf numFmtId="49" fontId="3" fillId="0" borderId="26" xfId="1" applyNumberFormat="1" applyFont="1" applyBorder="1" applyAlignment="1">
      <alignment horizontal="center"/>
    </xf>
    <xf numFmtId="49" fontId="3" fillId="0" borderId="27" xfId="1" applyNumberFormat="1" applyFont="1" applyBorder="1" applyAlignment="1">
      <alignment horizontal="left" wrapText="1"/>
    </xf>
    <xf numFmtId="49" fontId="3" fillId="0" borderId="22" xfId="1" applyNumberFormat="1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0" borderId="34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3" fillId="0" borderId="16" xfId="1" quotePrefix="1" applyNumberFormat="1" applyFont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35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164" fontId="3" fillId="0" borderId="0" xfId="1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3" fillId="0" borderId="35" xfId="0" quotePrefix="1" applyNumberFormat="1" applyFont="1" applyBorder="1" applyAlignment="1">
      <alignment horizontal="center"/>
    </xf>
    <xf numFmtId="49" fontId="3" fillId="0" borderId="31" xfId="0" quotePrefix="1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7" xfId="0" applyNumberFormat="1" applyFont="1" applyBorder="1" applyAlignment="1">
      <alignment horizontal="left"/>
    </xf>
    <xf numFmtId="49" fontId="3" fillId="0" borderId="17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left"/>
    </xf>
    <xf numFmtId="49" fontId="12" fillId="0" borderId="19" xfId="0" applyNumberFormat="1" applyFont="1" applyBorder="1" applyAlignment="1">
      <alignment horizontal="left"/>
    </xf>
    <xf numFmtId="49" fontId="3" fillId="0" borderId="6" xfId="0" applyNumberFormat="1" applyFont="1" applyBorder="1"/>
    <xf numFmtId="49" fontId="3" fillId="0" borderId="39" xfId="0" applyNumberFormat="1" applyFont="1" applyBorder="1" applyAlignment="1">
      <alignment horizontal="center"/>
    </xf>
    <xf numFmtId="49" fontId="3" fillId="0" borderId="40" xfId="0" applyNumberFormat="1" applyFont="1" applyBorder="1" applyAlignment="1">
      <alignment horizontal="center"/>
    </xf>
    <xf numFmtId="49" fontId="3" fillId="0" borderId="38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/>
    <xf numFmtId="49" fontId="6" fillId="0" borderId="14" xfId="0" applyNumberFormat="1" applyFont="1" applyBorder="1"/>
    <xf numFmtId="49" fontId="6" fillId="0" borderId="35" xfId="0" applyNumberFormat="1" applyFont="1" applyBorder="1"/>
    <xf numFmtId="0" fontId="3" fillId="0" borderId="13" xfId="0" applyFont="1" applyBorder="1"/>
    <xf numFmtId="0" fontId="3" fillId="0" borderId="15" xfId="0" applyFont="1" applyBorder="1"/>
    <xf numFmtId="49" fontId="3" fillId="0" borderId="7" xfId="0" applyNumberFormat="1" applyFont="1" applyBorder="1"/>
    <xf numFmtId="49" fontId="3" fillId="0" borderId="18" xfId="0" applyNumberFormat="1" applyFont="1" applyBorder="1"/>
    <xf numFmtId="49" fontId="3" fillId="0" borderId="4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49" fontId="3" fillId="0" borderId="9" xfId="0" applyNumberFormat="1" applyFont="1" applyBorder="1"/>
    <xf numFmtId="0" fontId="3" fillId="0" borderId="14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6" fillId="2" borderId="0" xfId="1" applyFont="1" applyFill="1" applyAlignment="1">
      <alignment horizontal="center"/>
    </xf>
    <xf numFmtId="0" fontId="14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2" borderId="0" xfId="1" applyNumberFormat="1" applyFont="1" applyFill="1"/>
    <xf numFmtId="0" fontId="3" fillId="2" borderId="45" xfId="1" applyFont="1" applyFill="1" applyBorder="1" applyAlignment="1">
      <alignment horizontal="center"/>
    </xf>
    <xf numFmtId="49" fontId="3" fillId="2" borderId="45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46" xfId="1" applyFont="1" applyFill="1" applyBorder="1" applyAlignment="1">
      <alignment horizontal="center"/>
    </xf>
    <xf numFmtId="49" fontId="3" fillId="2" borderId="46" xfId="1" quotePrefix="1" applyNumberFormat="1" applyFont="1" applyFill="1" applyBorder="1" applyAlignment="1">
      <alignment horizontal="center"/>
    </xf>
    <xf numFmtId="49" fontId="3" fillId="2" borderId="46" xfId="1" quotePrefix="1" applyNumberFormat="1" applyFont="1" applyFill="1" applyBorder="1" applyAlignment="1">
      <alignment horizontal="left"/>
    </xf>
    <xf numFmtId="0" fontId="3" fillId="2" borderId="46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0" borderId="42" xfId="0" quotePrefix="1" applyNumberFormat="1" applyFont="1" applyBorder="1" applyAlignment="1">
      <alignment horizontal="center"/>
    </xf>
    <xf numFmtId="49" fontId="3" fillId="0" borderId="7" xfId="0" quotePrefix="1" applyNumberFormat="1" applyFont="1" applyBorder="1" applyAlignment="1">
      <alignment horizontal="center"/>
    </xf>
    <xf numFmtId="49" fontId="3" fillId="0" borderId="18" xfId="0" quotePrefix="1" applyNumberFormat="1" applyFont="1" applyBorder="1" applyAlignment="1">
      <alignment horizontal="center"/>
    </xf>
    <xf numFmtId="49" fontId="3" fillId="0" borderId="36" xfId="0" quotePrefix="1" applyNumberFormat="1" applyFont="1" applyBorder="1" applyAlignment="1">
      <alignment horizontal="center"/>
    </xf>
    <xf numFmtId="49" fontId="3" fillId="0" borderId="16" xfId="0" quotePrefix="1" applyNumberFormat="1" applyFont="1" applyBorder="1" applyAlignment="1">
      <alignment horizontal="center"/>
    </xf>
    <xf numFmtId="49" fontId="3" fillId="0" borderId="41" xfId="0" quotePrefix="1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/>
    <xf numFmtId="49" fontId="3" fillId="2" borderId="15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1" applyFont="1" applyAlignment="1">
      <alignment horizontal="left" vertical="top"/>
    </xf>
    <xf numFmtId="49" fontId="3" fillId="2" borderId="9" xfId="0" applyNumberFormat="1" applyFont="1" applyFill="1" applyBorder="1" applyAlignment="1">
      <alignment horizontal="center"/>
    </xf>
    <xf numFmtId="0" fontId="13" fillId="2" borderId="0" xfId="0" applyFont="1" applyFill="1"/>
    <xf numFmtId="49" fontId="3" fillId="0" borderId="14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49" fontId="3" fillId="0" borderId="17" xfId="0" applyNumberFormat="1" applyFont="1" applyBorder="1"/>
    <xf numFmtId="0" fontId="3" fillId="0" borderId="6" xfId="0" applyFont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6" fillId="0" borderId="35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4" xfId="0" quotePrefix="1" applyNumberFormat="1" applyFont="1" applyBorder="1" applyAlignment="1">
      <alignment horizontal="center"/>
    </xf>
    <xf numFmtId="49" fontId="3" fillId="2" borderId="14" xfId="0" applyNumberFormat="1" applyFont="1" applyFill="1" applyBorder="1"/>
    <xf numFmtId="49" fontId="3" fillId="2" borderId="10" xfId="0" applyNumberFormat="1" applyFont="1" applyFill="1" applyBorder="1"/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0" borderId="32" xfId="0" quotePrefix="1" applyNumberFormat="1" applyFont="1" applyBorder="1" applyAlignment="1">
      <alignment horizontal="center"/>
    </xf>
    <xf numFmtId="49" fontId="3" fillId="0" borderId="29" xfId="0" quotePrefix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6" xfId="1" quotePrefix="1" applyNumberFormat="1" applyFont="1" applyBorder="1" applyAlignment="1">
      <alignment horizontal="left"/>
    </xf>
    <xf numFmtId="49" fontId="3" fillId="2" borderId="51" xfId="0" applyNumberFormat="1" applyFont="1" applyFill="1" applyBorder="1" applyAlignment="1">
      <alignment horizontal="center"/>
    </xf>
    <xf numFmtId="49" fontId="15" fillId="0" borderId="13" xfId="0" applyNumberFormat="1" applyFont="1" applyFill="1" applyBorder="1" applyAlignment="1">
      <alignment horizontal="left"/>
    </xf>
    <xf numFmtId="49" fontId="15" fillId="0" borderId="17" xfId="0" applyNumberFormat="1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center"/>
    </xf>
    <xf numFmtId="0" fontId="15" fillId="0" borderId="20" xfId="0" quotePrefix="1" applyFont="1" applyFill="1" applyBorder="1"/>
    <xf numFmtId="49" fontId="15" fillId="0" borderId="13" xfId="0" quotePrefix="1" applyNumberFormat="1" applyFont="1" applyFill="1" applyBorder="1" applyAlignment="1">
      <alignment horizontal="left"/>
    </xf>
    <xf numFmtId="49" fontId="15" fillId="0" borderId="9" xfId="0" quotePrefix="1" applyNumberFormat="1" applyFont="1" applyFill="1" applyBorder="1"/>
    <xf numFmtId="49" fontId="15" fillId="0" borderId="0" xfId="0" quotePrefix="1" applyNumberFormat="1" applyFont="1" applyFill="1"/>
    <xf numFmtId="49" fontId="15" fillId="0" borderId="17" xfId="0" applyNumberFormat="1" applyFont="1" applyFill="1" applyBorder="1"/>
    <xf numFmtId="49" fontId="15" fillId="0" borderId="0" xfId="0" applyNumberFormat="1" applyFont="1" applyFill="1"/>
    <xf numFmtId="49" fontId="15" fillId="0" borderId="20" xfId="0" applyNumberFormat="1" applyFont="1" applyFill="1" applyBorder="1"/>
    <xf numFmtId="49" fontId="15" fillId="0" borderId="7" xfId="0" applyNumberFormat="1" applyFont="1" applyFill="1" applyBorder="1"/>
    <xf numFmtId="49" fontId="15" fillId="0" borderId="8" xfId="0" applyNumberFormat="1" applyFont="1" applyFill="1" applyBorder="1"/>
    <xf numFmtId="49" fontId="15" fillId="0" borderId="9" xfId="0" applyNumberFormat="1" applyFont="1" applyFill="1" applyBorder="1"/>
    <xf numFmtId="49" fontId="15" fillId="0" borderId="0" xfId="0" applyNumberFormat="1" applyFont="1" applyFill="1" applyAlignment="1">
      <alignment horizontal="left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center"/>
    </xf>
    <xf numFmtId="49" fontId="3" fillId="0" borderId="34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49" fontId="3" fillId="0" borderId="35" xfId="0" applyNumberFormat="1" applyFont="1" applyBorder="1" applyAlignment="1">
      <alignment horizontal="center" wrapText="1"/>
    </xf>
    <xf numFmtId="49" fontId="3" fillId="0" borderId="33" xfId="0" applyNumberFormat="1" applyFont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38" xfId="0" applyNumberFormat="1" applyFont="1" applyBorder="1" applyAlignment="1">
      <alignment horizontal="center" wrapText="1"/>
    </xf>
    <xf numFmtId="0" fontId="0" fillId="0" borderId="42" xfId="0" applyBorder="1" applyAlignment="1">
      <alignment horizontal="center"/>
    </xf>
    <xf numFmtId="49" fontId="3" fillId="0" borderId="27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8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_NF Point List Rev E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selection sqref="A1:H1"/>
    </sheetView>
  </sheetViews>
  <sheetFormatPr defaultColWidth="7.109375" defaultRowHeight="12.75" customHeight="1" x14ac:dyDescent="0.2"/>
  <cols>
    <col min="1" max="1" width="17.44140625" style="1" customWidth="1"/>
    <col min="2" max="2" width="17.6640625" style="1" customWidth="1"/>
    <col min="3" max="3" width="9.88671875" style="1" bestFit="1" customWidth="1"/>
    <col min="4" max="4" width="5.44140625" style="1" bestFit="1" customWidth="1"/>
    <col min="5" max="5" width="7" style="1" bestFit="1" customWidth="1"/>
    <col min="6" max="6" width="9.21875" style="1" bestFit="1" customWidth="1"/>
    <col min="7" max="7" width="37" style="1" customWidth="1"/>
    <col min="8" max="8" width="21.109375" style="1" customWidth="1"/>
    <col min="9" max="9" width="4.77734375" style="1" customWidth="1"/>
    <col min="10" max="10" width="3.88671875" style="1" customWidth="1"/>
    <col min="11" max="16384" width="7.109375" style="1"/>
  </cols>
  <sheetData>
    <row r="1" spans="1:9" ht="12.75" customHeight="1" x14ac:dyDescent="0.2">
      <c r="A1" s="223" t="s">
        <v>319</v>
      </c>
      <c r="B1" s="223"/>
      <c r="C1" s="223"/>
      <c r="D1" s="223"/>
      <c r="E1" s="223"/>
      <c r="F1" s="223"/>
      <c r="G1" s="223"/>
      <c r="H1" s="223"/>
      <c r="I1" s="33"/>
    </row>
    <row r="2" spans="1:9" ht="12.75" customHeight="1" x14ac:dyDescent="0.45">
      <c r="A2" s="33"/>
      <c r="B2" s="33"/>
      <c r="C2" s="33"/>
      <c r="D2" s="33"/>
      <c r="E2" s="33"/>
      <c r="F2" s="33"/>
      <c r="G2" s="68"/>
    </row>
    <row r="3" spans="1:9" ht="12.75" customHeight="1" x14ac:dyDescent="0.45">
      <c r="A3" s="33" t="s">
        <v>0</v>
      </c>
      <c r="B3" s="33"/>
      <c r="C3" s="33"/>
      <c r="D3" s="226" t="s">
        <v>53</v>
      </c>
      <c r="E3" s="226"/>
      <c r="F3" s="163" t="s">
        <v>320</v>
      </c>
      <c r="G3" s="69"/>
    </row>
    <row r="4" spans="1:9" ht="12.75" customHeight="1" x14ac:dyDescent="0.45">
      <c r="A4" s="33"/>
      <c r="B4" s="33"/>
      <c r="C4" s="33"/>
      <c r="D4" s="227" t="s">
        <v>54</v>
      </c>
      <c r="E4" s="227"/>
      <c r="F4" s="163">
        <v>-76.383529999999993</v>
      </c>
      <c r="G4" s="69"/>
    </row>
    <row r="5" spans="1:9" s="16" customFormat="1" ht="15" customHeight="1" x14ac:dyDescent="0.45">
      <c r="A5" s="21" t="s">
        <v>21</v>
      </c>
      <c r="B5" s="24"/>
      <c r="C5" s="21"/>
      <c r="D5" s="228" t="s">
        <v>55</v>
      </c>
      <c r="E5" s="228"/>
      <c r="F5" s="163">
        <v>40.289090000000002</v>
      </c>
      <c r="G5" s="69"/>
      <c r="H5" s="77"/>
    </row>
    <row r="6" spans="1:9" s="16" customFormat="1" ht="32.25" customHeight="1" x14ac:dyDescent="0.25">
      <c r="A6" s="22" t="s">
        <v>38</v>
      </c>
      <c r="B6" s="165" t="s">
        <v>323</v>
      </c>
      <c r="C6" s="224" t="s">
        <v>58</v>
      </c>
      <c r="D6" s="225"/>
      <c r="E6" s="225"/>
      <c r="F6" s="225"/>
      <c r="G6" s="225"/>
      <c r="H6" s="225"/>
    </row>
    <row r="7" spans="1:9" s="16" customFormat="1" ht="12.75" customHeight="1" x14ac:dyDescent="0.25">
      <c r="A7" s="22" t="s">
        <v>40</v>
      </c>
      <c r="B7" s="126" t="s">
        <v>324</v>
      </c>
      <c r="C7" s="117" t="s">
        <v>59</v>
      </c>
      <c r="D7" s="118"/>
      <c r="E7" s="118"/>
      <c r="F7" s="118"/>
      <c r="G7" s="118"/>
      <c r="H7" s="118"/>
    </row>
    <row r="8" spans="1:9" s="16" customFormat="1" ht="12.75" customHeight="1" x14ac:dyDescent="0.2">
      <c r="A8" s="22" t="s">
        <v>35</v>
      </c>
      <c r="B8" s="126" t="s">
        <v>325</v>
      </c>
      <c r="C8" s="119" t="s">
        <v>60</v>
      </c>
      <c r="D8" s="120" t="s">
        <v>18</v>
      </c>
      <c r="E8" s="121" t="s">
        <v>61</v>
      </c>
      <c r="F8" s="121" t="s">
        <v>62</v>
      </c>
      <c r="G8" s="122" t="s">
        <v>17</v>
      </c>
      <c r="H8" s="119" t="s">
        <v>63</v>
      </c>
    </row>
    <row r="9" spans="1:9" s="16" customFormat="1" ht="12.75" customHeight="1" x14ac:dyDescent="0.2">
      <c r="A9" s="22" t="s">
        <v>36</v>
      </c>
      <c r="B9" s="126" t="s">
        <v>363</v>
      </c>
      <c r="C9" s="123" t="s">
        <v>64</v>
      </c>
      <c r="D9" s="124" t="s">
        <v>65</v>
      </c>
      <c r="E9" s="125" t="s">
        <v>363</v>
      </c>
      <c r="F9" s="125" t="s">
        <v>2</v>
      </c>
      <c r="G9" s="126" t="s">
        <v>333</v>
      </c>
      <c r="H9" s="126" t="s">
        <v>329</v>
      </c>
    </row>
    <row r="10" spans="1:9" s="16" customFormat="1" ht="12.75" customHeight="1" x14ac:dyDescent="0.2">
      <c r="A10" s="22"/>
      <c r="C10" s="127" t="s">
        <v>66</v>
      </c>
      <c r="D10" s="128" t="s">
        <v>67</v>
      </c>
      <c r="E10" s="127"/>
      <c r="F10" s="127"/>
      <c r="G10" s="127"/>
      <c r="H10" s="129"/>
    </row>
    <row r="11" spans="1:9" s="16" customFormat="1" ht="12.75" customHeight="1" x14ac:dyDescent="0.2">
      <c r="A11" s="21" t="s">
        <v>22</v>
      </c>
      <c r="B11" s="21"/>
      <c r="C11" s="127" t="s">
        <v>68</v>
      </c>
      <c r="D11" s="128" t="s">
        <v>326</v>
      </c>
      <c r="E11" s="127">
        <v>30</v>
      </c>
      <c r="F11" s="127">
        <v>2</v>
      </c>
      <c r="G11" s="130" t="s">
        <v>69</v>
      </c>
      <c r="H11" s="129" t="s">
        <v>70</v>
      </c>
    </row>
    <row r="12" spans="1:9" s="16" customFormat="1" ht="12.75" customHeight="1" x14ac:dyDescent="0.2">
      <c r="A12" s="22" t="s">
        <v>27</v>
      </c>
      <c r="B12" s="16" t="s">
        <v>327</v>
      </c>
      <c r="C12" s="127" t="s">
        <v>71</v>
      </c>
      <c r="D12" s="128" t="s">
        <v>67</v>
      </c>
      <c r="E12" s="127"/>
      <c r="F12" s="127"/>
      <c r="G12" s="127"/>
      <c r="H12" s="129"/>
    </row>
    <row r="13" spans="1:9" s="16" customFormat="1" ht="12.75" customHeight="1" x14ac:dyDescent="0.2">
      <c r="A13" s="22" t="s">
        <v>28</v>
      </c>
      <c r="C13" s="23"/>
      <c r="D13" s="23"/>
      <c r="E13" s="23"/>
      <c r="F13" s="23"/>
    </row>
    <row r="14" spans="1:9" s="16" customFormat="1" ht="12.75" customHeight="1" x14ac:dyDescent="0.2">
      <c r="A14" s="22" t="s">
        <v>29</v>
      </c>
      <c r="C14" s="23"/>
      <c r="D14" s="23"/>
      <c r="E14" s="23"/>
      <c r="F14" s="23"/>
    </row>
    <row r="15" spans="1:9" s="16" customFormat="1" ht="12.75" customHeight="1" x14ac:dyDescent="0.2">
      <c r="A15" s="22" t="s">
        <v>30</v>
      </c>
    </row>
    <row r="16" spans="1:9" ht="12.75" customHeight="1" x14ac:dyDescent="0.2">
      <c r="A16" s="22" t="s">
        <v>31</v>
      </c>
      <c r="B16" s="16"/>
    </row>
    <row r="17" spans="1:8" s="16" customFormat="1" ht="12.75" customHeight="1" x14ac:dyDescent="0.2">
      <c r="A17" s="22" t="s">
        <v>32</v>
      </c>
    </row>
    <row r="18" spans="1:8" s="16" customFormat="1" ht="12.75" customHeight="1" x14ac:dyDescent="0.2">
      <c r="A18" s="25"/>
    </row>
    <row r="19" spans="1:8" s="16" customFormat="1" ht="12.75" customHeight="1" x14ac:dyDescent="0.2">
      <c r="A19" s="21" t="s">
        <v>23</v>
      </c>
      <c r="B19" s="21"/>
    </row>
    <row r="20" spans="1:8" s="16" customFormat="1" ht="12.75" customHeight="1" x14ac:dyDescent="0.2">
      <c r="A20" s="22" t="s">
        <v>33</v>
      </c>
      <c r="B20" s="126" t="s">
        <v>328</v>
      </c>
      <c r="C20" s="126"/>
    </row>
    <row r="21" spans="1:8" s="16" customFormat="1" ht="12.75" customHeight="1" x14ac:dyDescent="0.25">
      <c r="A21" s="22" t="s">
        <v>56</v>
      </c>
      <c r="B21" s="16" t="s">
        <v>330</v>
      </c>
      <c r="E21" s="2"/>
      <c r="F21" s="3"/>
      <c r="G21" s="3"/>
      <c r="H21" s="39"/>
    </row>
    <row r="22" spans="1:8" s="16" customFormat="1" x14ac:dyDescent="0.2">
      <c r="A22" s="22" t="s">
        <v>34</v>
      </c>
      <c r="B22" s="16" t="s">
        <v>331</v>
      </c>
      <c r="E22" s="4" t="s">
        <v>25</v>
      </c>
      <c r="F22" s="5" t="s">
        <v>11</v>
      </c>
      <c r="G22" s="41" t="s">
        <v>12</v>
      </c>
      <c r="H22" s="40" t="s">
        <v>13</v>
      </c>
    </row>
    <row r="23" spans="1:8" ht="80.099999999999994" customHeight="1" x14ac:dyDescent="0.2">
      <c r="A23" s="22" t="s">
        <v>39</v>
      </c>
      <c r="B23" s="83" t="s">
        <v>37</v>
      </c>
      <c r="E23" s="131" t="s">
        <v>19</v>
      </c>
      <c r="F23" s="132">
        <v>43543</v>
      </c>
      <c r="G23" s="133" t="s">
        <v>362</v>
      </c>
      <c r="H23" s="134" t="s">
        <v>42</v>
      </c>
    </row>
    <row r="24" spans="1:8" ht="24" x14ac:dyDescent="0.2">
      <c r="A24" s="22" t="s">
        <v>321</v>
      </c>
      <c r="B24" s="71" t="s">
        <v>322</v>
      </c>
      <c r="E24" s="131" t="s">
        <v>364</v>
      </c>
      <c r="F24" s="132">
        <v>43573</v>
      </c>
      <c r="G24" s="133" t="s">
        <v>366</v>
      </c>
      <c r="H24" s="134" t="s">
        <v>365</v>
      </c>
    </row>
    <row r="25" spans="1:8" ht="12.75" customHeight="1" x14ac:dyDescent="0.2">
      <c r="E25" s="42"/>
      <c r="F25" s="26"/>
      <c r="G25" s="44"/>
      <c r="H25" s="45"/>
    </row>
    <row r="26" spans="1:8" ht="20.25" customHeight="1" x14ac:dyDescent="0.85">
      <c r="A26" s="70"/>
      <c r="B26" s="70"/>
      <c r="C26" s="70"/>
      <c r="E26" s="42"/>
      <c r="F26" s="26"/>
      <c r="G26" s="44"/>
      <c r="H26" s="45"/>
    </row>
    <row r="27" spans="1:8" ht="12" customHeight="1" x14ac:dyDescent="0.85">
      <c r="A27" s="70"/>
      <c r="B27" s="70"/>
      <c r="C27" s="70"/>
      <c r="E27" s="42"/>
      <c r="F27" s="26"/>
      <c r="G27" s="44"/>
      <c r="H27" s="45"/>
    </row>
    <row r="28" spans="1:8" ht="12" customHeight="1" x14ac:dyDescent="0.85">
      <c r="A28" s="70"/>
      <c r="B28" s="70"/>
      <c r="C28" s="70"/>
      <c r="E28" s="42"/>
      <c r="F28" s="26"/>
      <c r="G28" s="44"/>
      <c r="H28" s="45"/>
    </row>
    <row r="29" spans="1:8" ht="12" customHeight="1" x14ac:dyDescent="0.85">
      <c r="A29" s="70"/>
      <c r="B29" s="70"/>
      <c r="C29" s="70"/>
      <c r="E29" s="42"/>
      <c r="F29" s="26"/>
      <c r="G29" s="44"/>
      <c r="H29" s="45"/>
    </row>
    <row r="30" spans="1:8" ht="12" customHeight="1" x14ac:dyDescent="0.85">
      <c r="A30" s="70"/>
      <c r="B30" s="70"/>
      <c r="C30" s="70"/>
      <c r="E30" s="42"/>
      <c r="F30" s="26"/>
      <c r="G30" s="44"/>
      <c r="H30" s="45"/>
    </row>
    <row r="31" spans="1:8" ht="12" customHeight="1" x14ac:dyDescent="0.85">
      <c r="A31" s="70"/>
      <c r="B31" s="70"/>
      <c r="C31" s="70"/>
      <c r="E31" s="42"/>
      <c r="F31" s="26"/>
      <c r="G31" s="44"/>
      <c r="H31" s="45"/>
    </row>
    <row r="32" spans="1:8" ht="12" customHeight="1" x14ac:dyDescent="0.85">
      <c r="A32" s="70"/>
      <c r="B32" s="70"/>
      <c r="C32" s="70"/>
      <c r="E32" s="42"/>
      <c r="F32" s="26"/>
      <c r="G32" s="44"/>
      <c r="H32" s="45"/>
    </row>
    <row r="33" spans="1:8" ht="12" customHeight="1" x14ac:dyDescent="0.85">
      <c r="A33" s="70"/>
      <c r="B33" s="70"/>
      <c r="C33" s="70"/>
      <c r="E33" s="42"/>
      <c r="F33" s="26"/>
      <c r="G33" s="44"/>
      <c r="H33" s="45"/>
    </row>
    <row r="34" spans="1:8" ht="12" x14ac:dyDescent="0.2">
      <c r="E34" s="42"/>
      <c r="F34" s="26"/>
      <c r="G34" s="44"/>
      <c r="H34" s="45"/>
    </row>
    <row r="35" spans="1:8" ht="12" x14ac:dyDescent="0.2">
      <c r="E35" s="42"/>
      <c r="F35" s="26"/>
      <c r="G35" s="44"/>
      <c r="H35" s="45"/>
    </row>
    <row r="36" spans="1:8" ht="12" x14ac:dyDescent="0.2">
      <c r="E36" s="42"/>
      <c r="F36" s="26"/>
      <c r="G36" s="44"/>
      <c r="H36" s="45"/>
    </row>
    <row r="37" spans="1:8" ht="12" x14ac:dyDescent="0.2">
      <c r="E37" s="43"/>
      <c r="F37" s="27"/>
      <c r="G37" s="46"/>
      <c r="H37" s="47"/>
    </row>
    <row r="38" spans="1:8" ht="12" x14ac:dyDescent="0.2"/>
    <row r="39" spans="1:8" ht="12" x14ac:dyDescent="0.2"/>
    <row r="40" spans="1:8" ht="12" x14ac:dyDescent="0.2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F10:J10 B8:J8 B25:J25 C15:J15 B23:E23 H23:J23 G11:J11 I9:J9 C19:J19 C18:F18 H18:J18 C22:J22 C20:I20 D24 C17:J17 C16:I16 B27:J31 B26:F26 F9 D21:J21 H26:I26 B32:F32 H32:J32 F12:J14 C9 E11 B11:C11 C12:E14 B10:E10 B9 D11 B12:B14 D9:E9 I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8" transitionEvaluation="1" transitionEntry="1"/>
  <dimension ref="A1:M23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77734375" defaultRowHeight="12.75" customHeight="1" x14ac:dyDescent="0.2"/>
  <cols>
    <col min="1" max="1" width="4.77734375" style="6"/>
    <col min="2" max="2" width="5.88671875" style="9" customWidth="1"/>
    <col min="3" max="3" width="28.44140625" style="6" customWidth="1"/>
    <col min="4" max="4" width="3.88671875" style="6" customWidth="1"/>
    <col min="5" max="5" width="5.77734375" style="9" customWidth="1"/>
    <col min="6" max="6" width="5.109375" style="6" customWidth="1"/>
    <col min="7" max="8" width="6.44140625" style="6" customWidth="1"/>
    <col min="9" max="9" width="5.44140625" style="7" bestFit="1" customWidth="1"/>
    <col min="10" max="10" width="8.21875" style="7" customWidth="1"/>
    <col min="11" max="11" width="9.77734375" style="7" customWidth="1"/>
    <col min="12" max="12" width="27.33203125" style="6" bestFit="1" customWidth="1"/>
    <col min="13" max="13" width="2.88671875" style="6" bestFit="1" customWidth="1"/>
    <col min="14" max="16384" width="4.77734375" style="6"/>
  </cols>
  <sheetData>
    <row r="1" spans="1:13" ht="12.75" customHeight="1" x14ac:dyDescent="0.2">
      <c r="B1" s="12" t="s">
        <v>14</v>
      </c>
      <c r="C1" s="206">
        <f>Revisions!F23</f>
        <v>43543</v>
      </c>
      <c r="D1" s="78"/>
      <c r="F1" s="9"/>
      <c r="G1" s="9"/>
      <c r="H1" s="12"/>
      <c r="K1" s="7" t="s">
        <v>10</v>
      </c>
      <c r="L1" s="16" t="s">
        <v>328</v>
      </c>
    </row>
    <row r="2" spans="1:13" ht="12.75" customHeight="1" x14ac:dyDescent="0.2">
      <c r="C2" s="10"/>
      <c r="D2" s="10"/>
      <c r="E2" s="7"/>
      <c r="F2" s="9"/>
      <c r="G2" s="9"/>
      <c r="H2" s="9"/>
    </row>
    <row r="3" spans="1:13" ht="6" customHeight="1" x14ac:dyDescent="0.2">
      <c r="C3" s="10"/>
      <c r="D3" s="10"/>
      <c r="E3" s="7"/>
      <c r="F3" s="9"/>
      <c r="G3" s="9"/>
      <c r="H3" s="9"/>
    </row>
    <row r="4" spans="1:13" ht="12.75" customHeight="1" x14ac:dyDescent="0.2">
      <c r="B4" s="229" t="str">
        <f>Revisions!A1</f>
        <v>Alcoa (ME)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ht="6" customHeight="1" x14ac:dyDescent="0.2">
      <c r="F5" s="9"/>
      <c r="G5" s="9"/>
      <c r="H5" s="9"/>
      <c r="I5" s="9"/>
      <c r="J5" s="9"/>
      <c r="K5" s="9"/>
    </row>
    <row r="6" spans="1:13" s="10" customFormat="1" ht="15" customHeight="1" x14ac:dyDescent="0.25">
      <c r="A6" s="234" t="s">
        <v>76</v>
      </c>
      <c r="B6" s="235"/>
      <c r="C6" s="8" t="s">
        <v>16</v>
      </c>
      <c r="D6" s="8"/>
      <c r="E6" s="74"/>
      <c r="F6" s="230" t="s">
        <v>43</v>
      </c>
      <c r="G6" s="236" t="s">
        <v>90</v>
      </c>
      <c r="H6" s="237"/>
      <c r="I6" s="232" t="s">
        <v>45</v>
      </c>
      <c r="J6" s="236" t="s">
        <v>188</v>
      </c>
      <c r="K6" s="74" t="s">
        <v>318</v>
      </c>
      <c r="L6" s="34"/>
      <c r="M6" s="34"/>
    </row>
    <row r="7" spans="1:13" s="10" customFormat="1" ht="15" customHeight="1" x14ac:dyDescent="0.2">
      <c r="A7" s="136" t="s">
        <v>46</v>
      </c>
      <c r="B7" s="136" t="s">
        <v>77</v>
      </c>
      <c r="C7" s="11" t="s">
        <v>26</v>
      </c>
      <c r="D7" s="11" t="s">
        <v>41</v>
      </c>
      <c r="E7" s="76" t="s">
        <v>20</v>
      </c>
      <c r="F7" s="231"/>
      <c r="G7" s="135" t="s">
        <v>75</v>
      </c>
      <c r="H7" s="75" t="s">
        <v>317</v>
      </c>
      <c r="I7" s="233"/>
      <c r="J7" s="238"/>
      <c r="K7" s="54" t="s">
        <v>259</v>
      </c>
      <c r="L7" s="15" t="s">
        <v>24</v>
      </c>
      <c r="M7" s="35" t="s">
        <v>25</v>
      </c>
    </row>
    <row r="8" spans="1:13" s="10" customFormat="1" ht="12.75" customHeight="1" x14ac:dyDescent="0.2">
      <c r="A8" s="137" t="s">
        <v>78</v>
      </c>
      <c r="B8" s="137" t="s">
        <v>79</v>
      </c>
      <c r="C8" s="201" t="s">
        <v>154</v>
      </c>
      <c r="D8" s="79"/>
      <c r="E8" s="7"/>
      <c r="F8" s="55" t="s">
        <v>265</v>
      </c>
      <c r="G8" s="18">
        <v>0</v>
      </c>
      <c r="H8" s="55" t="s">
        <v>264</v>
      </c>
      <c r="I8" s="80" t="s">
        <v>37</v>
      </c>
      <c r="J8" s="72" t="s">
        <v>266</v>
      </c>
      <c r="K8" s="91" t="s">
        <v>267</v>
      </c>
      <c r="L8" s="166"/>
      <c r="M8" s="14"/>
    </row>
    <row r="9" spans="1:13" s="10" customFormat="1" ht="12.75" customHeight="1" x14ac:dyDescent="0.2">
      <c r="A9" s="138"/>
      <c r="B9" s="138"/>
      <c r="C9" s="167"/>
      <c r="D9" s="30"/>
      <c r="E9" s="30"/>
      <c r="F9" s="50" t="s">
        <v>265</v>
      </c>
      <c r="G9" s="31">
        <v>0</v>
      </c>
      <c r="H9" s="50" t="s">
        <v>268</v>
      </c>
      <c r="I9" s="81" t="s">
        <v>37</v>
      </c>
      <c r="J9" s="51" t="s">
        <v>269</v>
      </c>
      <c r="K9" s="82" t="s">
        <v>270</v>
      </c>
      <c r="L9" s="37"/>
      <c r="M9" s="31"/>
    </row>
    <row r="10" spans="1:13" s="10" customFormat="1" ht="12.75" customHeight="1" x14ac:dyDescent="0.2">
      <c r="A10" s="139" t="s">
        <v>78</v>
      </c>
      <c r="B10" s="139" t="s">
        <v>1</v>
      </c>
      <c r="C10" s="222" t="s">
        <v>334</v>
      </c>
      <c r="D10" s="79">
        <v>69</v>
      </c>
      <c r="E10" s="7" t="s">
        <v>272</v>
      </c>
      <c r="F10" s="49" t="s">
        <v>265</v>
      </c>
      <c r="G10" s="14">
        <v>1</v>
      </c>
      <c r="H10" s="49" t="s">
        <v>271</v>
      </c>
      <c r="I10" s="200" t="s">
        <v>37</v>
      </c>
      <c r="J10" s="48" t="s">
        <v>273</v>
      </c>
      <c r="K10" s="66" t="s">
        <v>274</v>
      </c>
      <c r="L10" s="210" t="s">
        <v>336</v>
      </c>
      <c r="M10" s="211" t="s">
        <v>19</v>
      </c>
    </row>
    <row r="11" spans="1:13" s="10" customFormat="1" ht="12.75" customHeight="1" x14ac:dyDescent="0.2">
      <c r="A11" s="138"/>
      <c r="B11" s="138"/>
      <c r="C11" s="167"/>
      <c r="D11" s="30"/>
      <c r="E11" s="30" t="s">
        <v>276</v>
      </c>
      <c r="F11" s="50" t="s">
        <v>265</v>
      </c>
      <c r="G11" s="31">
        <v>1</v>
      </c>
      <c r="H11" s="50" t="s">
        <v>275</v>
      </c>
      <c r="I11" s="81" t="s">
        <v>37</v>
      </c>
      <c r="J11" s="51" t="s">
        <v>277</v>
      </c>
      <c r="K11" s="51" t="s">
        <v>278</v>
      </c>
      <c r="L11" s="37"/>
      <c r="M11" s="31"/>
    </row>
    <row r="12" spans="1:13" s="10" customFormat="1" ht="12.75" customHeight="1" x14ac:dyDescent="0.2">
      <c r="A12" s="139" t="s">
        <v>78</v>
      </c>
      <c r="B12" s="139" t="s">
        <v>80</v>
      </c>
      <c r="C12" s="222" t="s">
        <v>335</v>
      </c>
      <c r="D12" s="7">
        <v>69</v>
      </c>
      <c r="E12" s="7" t="s">
        <v>272</v>
      </c>
      <c r="F12" s="49" t="s">
        <v>265</v>
      </c>
      <c r="G12" s="14">
        <v>2</v>
      </c>
      <c r="H12" s="49" t="s">
        <v>279</v>
      </c>
      <c r="I12" s="200" t="s">
        <v>37</v>
      </c>
      <c r="J12" s="48" t="s">
        <v>280</v>
      </c>
      <c r="K12" s="48" t="s">
        <v>281</v>
      </c>
      <c r="L12" s="210" t="s">
        <v>337</v>
      </c>
      <c r="M12" s="211" t="s">
        <v>19</v>
      </c>
    </row>
    <row r="13" spans="1:13" s="10" customFormat="1" ht="12.75" customHeight="1" x14ac:dyDescent="0.2">
      <c r="A13" s="138"/>
      <c r="B13" s="138"/>
      <c r="C13" s="167"/>
      <c r="D13" s="30"/>
      <c r="E13" s="30" t="s">
        <v>276</v>
      </c>
      <c r="F13" s="50" t="s">
        <v>265</v>
      </c>
      <c r="G13" s="31">
        <v>2</v>
      </c>
      <c r="H13" s="50" t="s">
        <v>282</v>
      </c>
      <c r="I13" s="81" t="s">
        <v>37</v>
      </c>
      <c r="J13" s="51" t="s">
        <v>283</v>
      </c>
      <c r="K13" s="51" t="s">
        <v>284</v>
      </c>
      <c r="L13" s="37"/>
      <c r="M13" s="31"/>
    </row>
    <row r="14" spans="1:13" s="10" customFormat="1" ht="12.75" customHeight="1" x14ac:dyDescent="0.2">
      <c r="A14" s="139" t="s">
        <v>78</v>
      </c>
      <c r="B14" s="139" t="s">
        <v>81</v>
      </c>
      <c r="C14" s="19" t="s">
        <v>169</v>
      </c>
      <c r="D14" s="7">
        <v>69</v>
      </c>
      <c r="E14" s="7" t="s">
        <v>272</v>
      </c>
      <c r="F14" s="49" t="s">
        <v>265</v>
      </c>
      <c r="G14" s="14">
        <v>3</v>
      </c>
      <c r="H14" s="49" t="s">
        <v>285</v>
      </c>
      <c r="I14" s="199" t="s">
        <v>37</v>
      </c>
      <c r="J14" s="48" t="s">
        <v>286</v>
      </c>
      <c r="K14" s="48" t="s">
        <v>287</v>
      </c>
      <c r="L14" s="32"/>
      <c r="M14" s="14"/>
    </row>
    <row r="15" spans="1:13" s="10" customFormat="1" ht="12.75" customHeight="1" x14ac:dyDescent="0.2">
      <c r="A15" s="138"/>
      <c r="B15" s="138"/>
      <c r="C15" s="167"/>
      <c r="D15" s="30"/>
      <c r="E15" s="30" t="s">
        <v>276</v>
      </c>
      <c r="F15" s="50" t="s">
        <v>265</v>
      </c>
      <c r="G15" s="31">
        <v>3</v>
      </c>
      <c r="H15" s="50" t="s">
        <v>288</v>
      </c>
      <c r="I15" s="81" t="s">
        <v>37</v>
      </c>
      <c r="J15" s="51" t="s">
        <v>289</v>
      </c>
      <c r="K15" s="51" t="s">
        <v>290</v>
      </c>
      <c r="L15" s="37"/>
      <c r="M15" s="31"/>
    </row>
    <row r="16" spans="1:13" s="10" customFormat="1" ht="12.75" customHeight="1" x14ac:dyDescent="0.2">
      <c r="A16" s="139" t="s">
        <v>78</v>
      </c>
      <c r="B16" s="139" t="s">
        <v>82</v>
      </c>
      <c r="C16" s="19" t="s">
        <v>185</v>
      </c>
      <c r="D16" s="7"/>
      <c r="E16" s="7" t="s">
        <v>272</v>
      </c>
      <c r="F16" s="49" t="s">
        <v>265</v>
      </c>
      <c r="G16" s="14">
        <v>4</v>
      </c>
      <c r="H16" s="49" t="s">
        <v>291</v>
      </c>
      <c r="I16" s="200" t="s">
        <v>37</v>
      </c>
      <c r="J16" s="48" t="s">
        <v>292</v>
      </c>
      <c r="K16" s="48" t="s">
        <v>293</v>
      </c>
      <c r="L16" s="32"/>
      <c r="M16" s="14"/>
    </row>
    <row r="17" spans="1:13" s="10" customFormat="1" ht="12.75" customHeight="1" x14ac:dyDescent="0.2">
      <c r="A17" s="138"/>
      <c r="B17" s="138"/>
      <c r="C17" s="167"/>
      <c r="D17" s="30"/>
      <c r="E17" s="30" t="s">
        <v>276</v>
      </c>
      <c r="F17" s="50" t="s">
        <v>265</v>
      </c>
      <c r="G17" s="31">
        <v>4</v>
      </c>
      <c r="H17" s="50" t="s">
        <v>294</v>
      </c>
      <c r="I17" s="81" t="s">
        <v>37</v>
      </c>
      <c r="J17" s="51" t="s">
        <v>295</v>
      </c>
      <c r="K17" s="51" t="s">
        <v>296</v>
      </c>
      <c r="L17" s="37"/>
      <c r="M17" s="31"/>
    </row>
    <row r="18" spans="1:13" s="10" customFormat="1" ht="12.75" customHeight="1" x14ac:dyDescent="0.2">
      <c r="A18" s="139" t="s">
        <v>78</v>
      </c>
      <c r="B18" s="139" t="s">
        <v>57</v>
      </c>
      <c r="C18" s="222" t="s">
        <v>338</v>
      </c>
      <c r="D18" s="7">
        <v>13.2</v>
      </c>
      <c r="E18" s="7" t="s">
        <v>272</v>
      </c>
      <c r="F18" s="49" t="s">
        <v>265</v>
      </c>
      <c r="G18" s="14">
        <v>5</v>
      </c>
      <c r="H18" s="49" t="s">
        <v>297</v>
      </c>
      <c r="I18" s="199" t="s">
        <v>37</v>
      </c>
      <c r="J18" s="48" t="s">
        <v>298</v>
      </c>
      <c r="K18" s="48" t="s">
        <v>299</v>
      </c>
      <c r="L18" s="210" t="s">
        <v>339</v>
      </c>
      <c r="M18" s="211" t="s">
        <v>19</v>
      </c>
    </row>
    <row r="19" spans="1:13" s="10" customFormat="1" ht="12.75" customHeight="1" x14ac:dyDescent="0.2">
      <c r="A19" s="138"/>
      <c r="B19" s="138"/>
      <c r="C19" s="167"/>
      <c r="D19" s="30"/>
      <c r="E19" s="30" t="s">
        <v>276</v>
      </c>
      <c r="F19" s="50" t="s">
        <v>265</v>
      </c>
      <c r="G19" s="31">
        <v>5</v>
      </c>
      <c r="H19" s="50" t="s">
        <v>300</v>
      </c>
      <c r="I19" s="81" t="s">
        <v>37</v>
      </c>
      <c r="J19" s="51" t="s">
        <v>301</v>
      </c>
      <c r="K19" s="51" t="s">
        <v>302</v>
      </c>
      <c r="L19" s="37"/>
      <c r="M19" s="31"/>
    </row>
    <row r="20" spans="1:13" s="10" customFormat="1" ht="12.75" customHeight="1" x14ac:dyDescent="0.2">
      <c r="A20" s="139" t="s">
        <v>78</v>
      </c>
      <c r="B20" s="139" t="s">
        <v>83</v>
      </c>
      <c r="C20" s="19" t="s">
        <v>154</v>
      </c>
      <c r="D20" s="19"/>
      <c r="E20" s="7"/>
      <c r="F20" s="49" t="s">
        <v>265</v>
      </c>
      <c r="G20" s="14">
        <v>6</v>
      </c>
      <c r="H20" s="49" t="s">
        <v>303</v>
      </c>
      <c r="I20" s="48" t="s">
        <v>37</v>
      </c>
      <c r="J20" s="48" t="s">
        <v>304</v>
      </c>
      <c r="K20" s="48" t="s">
        <v>305</v>
      </c>
      <c r="L20" s="32"/>
      <c r="M20" s="14"/>
    </row>
    <row r="21" spans="1:13" s="10" customFormat="1" ht="12.75" customHeight="1" x14ac:dyDescent="0.2">
      <c r="A21" s="138"/>
      <c r="B21" s="138"/>
      <c r="C21" s="167"/>
      <c r="D21" s="36"/>
      <c r="E21" s="30"/>
      <c r="F21" s="50" t="s">
        <v>265</v>
      </c>
      <c r="G21" s="31">
        <v>6</v>
      </c>
      <c r="H21" s="50" t="s">
        <v>306</v>
      </c>
      <c r="I21" s="51" t="s">
        <v>37</v>
      </c>
      <c r="J21" s="51" t="s">
        <v>307</v>
      </c>
      <c r="K21" s="51" t="s">
        <v>308</v>
      </c>
      <c r="L21" s="37"/>
      <c r="M21" s="31"/>
    </row>
    <row r="22" spans="1:13" s="10" customFormat="1" ht="12.75" customHeight="1" x14ac:dyDescent="0.2">
      <c r="A22" s="139" t="s">
        <v>78</v>
      </c>
      <c r="B22" s="139" t="s">
        <v>84</v>
      </c>
      <c r="C22" s="19" t="s">
        <v>157</v>
      </c>
      <c r="D22" s="19"/>
      <c r="E22" s="7" t="s">
        <v>310</v>
      </c>
      <c r="F22" s="49" t="s">
        <v>265</v>
      </c>
      <c r="G22" s="14">
        <v>7</v>
      </c>
      <c r="H22" s="49" t="s">
        <v>309</v>
      </c>
      <c r="I22" s="52" t="s">
        <v>37</v>
      </c>
      <c r="J22" s="48" t="s">
        <v>311</v>
      </c>
      <c r="K22" s="48" t="s">
        <v>312</v>
      </c>
      <c r="L22" s="32"/>
      <c r="M22" s="14"/>
    </row>
    <row r="23" spans="1:13" s="10" customFormat="1" ht="12.75" customHeight="1" x14ac:dyDescent="0.2">
      <c r="A23" s="136"/>
      <c r="B23" s="136"/>
      <c r="C23" s="162"/>
      <c r="D23" s="162"/>
      <c r="E23" s="11" t="s">
        <v>314</v>
      </c>
      <c r="F23" s="53" t="s">
        <v>265</v>
      </c>
      <c r="G23" s="15">
        <v>7</v>
      </c>
      <c r="H23" s="53" t="s">
        <v>313</v>
      </c>
      <c r="I23" s="54" t="s">
        <v>37</v>
      </c>
      <c r="J23" s="54" t="s">
        <v>315</v>
      </c>
      <c r="K23" s="54" t="s">
        <v>316</v>
      </c>
      <c r="L23" s="38"/>
      <c r="M23" s="15"/>
    </row>
  </sheetData>
  <mergeCells count="6">
    <mergeCell ref="B4:M4"/>
    <mergeCell ref="F6:F7"/>
    <mergeCell ref="I6:I7"/>
    <mergeCell ref="A6:B6"/>
    <mergeCell ref="G6:H6"/>
    <mergeCell ref="J6:J7"/>
  </mergeCells>
  <phoneticPr fontId="8" type="noConversion"/>
  <printOptions horizontalCentered="1"/>
  <pageMargins left="0.25" right="0.25" top="0.85" bottom="0.5" header="0.5" footer="0.3"/>
  <pageSetup scale="89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:B23 N8:P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6" transitionEvaluation="1" transitionEntry="1"/>
  <dimension ref="A1:N35"/>
  <sheetViews>
    <sheetView zoomScaleNormal="100" workbookViewId="0">
      <pane ySplit="5" topLeftCell="A6" activePane="bottomLeft" state="frozen"/>
      <selection activeCell="F27" sqref="F27"/>
      <selection pane="bottomLeft"/>
    </sheetView>
  </sheetViews>
  <sheetFormatPr defaultColWidth="4.77734375" defaultRowHeight="12.75" customHeight="1" x14ac:dyDescent="0.2"/>
  <cols>
    <col min="1" max="1" width="3.44140625" style="7" customWidth="1"/>
    <col min="2" max="2" width="4.44140625" style="7" customWidth="1"/>
    <col min="3" max="3" width="8.6640625" style="7" customWidth="1"/>
    <col min="4" max="4" width="23" style="10" customWidth="1"/>
    <col min="5" max="5" width="5.5546875" style="7" bestFit="1" customWidth="1"/>
    <col min="6" max="6" width="8.44140625" style="7" bestFit="1" customWidth="1"/>
    <col min="7" max="9" width="6.44140625" style="7" customWidth="1"/>
    <col min="10" max="10" width="6.109375" style="7" customWidth="1"/>
    <col min="11" max="11" width="15.44140625" style="7" customWidth="1"/>
    <col min="12" max="12" width="15.33203125" style="7" customWidth="1"/>
    <col min="13" max="13" width="27.33203125" style="10" bestFit="1" customWidth="1"/>
    <col min="14" max="14" width="2.88671875" style="10" bestFit="1" customWidth="1"/>
    <col min="15" max="15" width="2.6640625" style="10" customWidth="1"/>
    <col min="16" max="16384" width="4.77734375" style="10"/>
  </cols>
  <sheetData>
    <row r="1" spans="1:14" ht="12.75" customHeight="1" x14ac:dyDescent="0.2">
      <c r="B1" s="12" t="s">
        <v>14</v>
      </c>
      <c r="C1" s="65">
        <f>Revisions!F23</f>
        <v>43543</v>
      </c>
      <c r="J1" s="7" t="s">
        <v>10</v>
      </c>
      <c r="K1" s="16" t="s">
        <v>328</v>
      </c>
      <c r="L1" s="16"/>
    </row>
    <row r="2" spans="1:14" ht="12.75" customHeight="1" x14ac:dyDescent="0.2">
      <c r="J2" s="12"/>
      <c r="K2" s="16"/>
      <c r="L2" s="16"/>
    </row>
    <row r="3" spans="1:14" ht="6" customHeight="1" x14ac:dyDescent="0.2">
      <c r="J3" s="12"/>
      <c r="K3" s="10"/>
      <c r="L3" s="10"/>
    </row>
    <row r="4" spans="1:14" ht="12.75" customHeight="1" x14ac:dyDescent="0.2">
      <c r="A4" s="229" t="str">
        <f>Revisions!A1</f>
        <v>Alcoa (ME)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58"/>
    </row>
    <row r="5" spans="1:14" ht="6" customHeight="1" x14ac:dyDescent="0.2"/>
    <row r="6" spans="1:14" ht="12.75" customHeight="1" x14ac:dyDescent="0.2">
      <c r="A6" s="18" t="s">
        <v>9</v>
      </c>
      <c r="B6" s="234" t="s">
        <v>87</v>
      </c>
      <c r="C6" s="235"/>
      <c r="D6" s="17" t="s">
        <v>0</v>
      </c>
      <c r="E6" s="74"/>
      <c r="F6" s="73"/>
      <c r="G6" s="240" t="s">
        <v>90</v>
      </c>
      <c r="H6" s="239"/>
      <c r="I6" s="241"/>
      <c r="J6" s="239"/>
      <c r="K6" s="239"/>
      <c r="L6" s="8"/>
      <c r="M6" s="74"/>
      <c r="N6" s="18"/>
    </row>
    <row r="7" spans="1:14" ht="12.75" customHeight="1" x14ac:dyDescent="0.2">
      <c r="A7" s="15" t="s">
        <v>15</v>
      </c>
      <c r="B7" s="140" t="s">
        <v>46</v>
      </c>
      <c r="C7" s="141" t="s">
        <v>9</v>
      </c>
      <c r="D7" s="75" t="s">
        <v>26</v>
      </c>
      <c r="E7" s="76" t="s">
        <v>41</v>
      </c>
      <c r="F7" s="75" t="s">
        <v>20</v>
      </c>
      <c r="G7" s="75" t="s">
        <v>46</v>
      </c>
      <c r="H7" s="11" t="s">
        <v>75</v>
      </c>
      <c r="I7" s="76" t="s">
        <v>47</v>
      </c>
      <c r="J7" s="11" t="s">
        <v>45</v>
      </c>
      <c r="K7" s="11" t="s">
        <v>188</v>
      </c>
      <c r="L7" s="11" t="s">
        <v>189</v>
      </c>
      <c r="M7" s="76" t="s">
        <v>24</v>
      </c>
      <c r="N7" s="15" t="s">
        <v>25</v>
      </c>
    </row>
    <row r="8" spans="1:14" ht="12.75" customHeight="1" x14ac:dyDescent="0.2">
      <c r="A8" s="14"/>
      <c r="B8" s="142" t="s">
        <v>88</v>
      </c>
      <c r="C8" s="143" t="s">
        <v>79</v>
      </c>
      <c r="D8" s="208" t="s">
        <v>334</v>
      </c>
      <c r="E8" s="13" t="s">
        <v>112</v>
      </c>
      <c r="F8" s="67" t="s">
        <v>340</v>
      </c>
      <c r="G8" s="67" t="s">
        <v>162</v>
      </c>
      <c r="H8" s="7" t="s">
        <v>102</v>
      </c>
      <c r="I8" s="13" t="s">
        <v>161</v>
      </c>
      <c r="J8" s="7" t="s">
        <v>37</v>
      </c>
      <c r="K8" s="7" t="s">
        <v>163</v>
      </c>
      <c r="L8" s="7" t="s">
        <v>164</v>
      </c>
      <c r="M8" s="210" t="s">
        <v>336</v>
      </c>
      <c r="N8" s="211" t="s">
        <v>19</v>
      </c>
    </row>
    <row r="9" spans="1:14" ht="12.75" customHeight="1" x14ac:dyDescent="0.2">
      <c r="A9" s="14"/>
      <c r="B9" s="142" t="s">
        <v>88</v>
      </c>
      <c r="C9" s="143" t="s">
        <v>1</v>
      </c>
      <c r="D9" s="208" t="s">
        <v>335</v>
      </c>
      <c r="E9" s="13" t="s">
        <v>112</v>
      </c>
      <c r="F9" s="67" t="s">
        <v>340</v>
      </c>
      <c r="G9" s="67" t="s">
        <v>162</v>
      </c>
      <c r="H9" s="7" t="s">
        <v>102</v>
      </c>
      <c r="I9" s="13" t="s">
        <v>165</v>
      </c>
      <c r="J9" s="7" t="s">
        <v>37</v>
      </c>
      <c r="K9" s="7" t="s">
        <v>166</v>
      </c>
      <c r="L9" s="7" t="s">
        <v>167</v>
      </c>
      <c r="M9" s="210" t="s">
        <v>337</v>
      </c>
      <c r="N9" s="211" t="s">
        <v>19</v>
      </c>
    </row>
    <row r="10" spans="1:14" ht="12.75" customHeight="1" x14ac:dyDescent="0.2">
      <c r="A10" s="14"/>
      <c r="B10" s="142" t="s">
        <v>88</v>
      </c>
      <c r="C10" s="143" t="s">
        <v>80</v>
      </c>
      <c r="D10" s="20" t="s">
        <v>169</v>
      </c>
      <c r="E10" s="13" t="s">
        <v>112</v>
      </c>
      <c r="F10" s="67" t="s">
        <v>340</v>
      </c>
      <c r="G10" s="67" t="s">
        <v>162</v>
      </c>
      <c r="H10" s="7" t="s">
        <v>102</v>
      </c>
      <c r="I10" s="13" t="s">
        <v>168</v>
      </c>
      <c r="J10" s="7" t="s">
        <v>37</v>
      </c>
      <c r="K10" s="7" t="s">
        <v>170</v>
      </c>
      <c r="L10" s="7" t="s">
        <v>171</v>
      </c>
      <c r="M10" s="84"/>
      <c r="N10" s="14"/>
    </row>
    <row r="11" spans="1:14" ht="12.75" customHeight="1" x14ac:dyDescent="0.2">
      <c r="A11" s="31"/>
      <c r="B11" s="146" t="s">
        <v>88</v>
      </c>
      <c r="C11" s="144" t="s">
        <v>81</v>
      </c>
      <c r="D11" s="209" t="s">
        <v>338</v>
      </c>
      <c r="E11" s="29" t="s">
        <v>138</v>
      </c>
      <c r="F11" s="67" t="s">
        <v>340</v>
      </c>
      <c r="G11" s="85" t="s">
        <v>162</v>
      </c>
      <c r="H11" s="30" t="s">
        <v>102</v>
      </c>
      <c r="I11" s="29" t="s">
        <v>172</v>
      </c>
      <c r="J11" s="30" t="s">
        <v>37</v>
      </c>
      <c r="K11" s="30" t="s">
        <v>173</v>
      </c>
      <c r="L11" s="30" t="s">
        <v>174</v>
      </c>
      <c r="M11" s="210" t="s">
        <v>339</v>
      </c>
      <c r="N11" s="211" t="s">
        <v>19</v>
      </c>
    </row>
    <row r="12" spans="1:14" ht="12.75" customHeight="1" x14ac:dyDescent="0.2">
      <c r="A12" s="14"/>
      <c r="B12" s="142" t="s">
        <v>88</v>
      </c>
      <c r="C12" s="143" t="s">
        <v>82</v>
      </c>
      <c r="D12" s="20" t="s">
        <v>154</v>
      </c>
      <c r="E12" s="13"/>
      <c r="F12" s="85"/>
      <c r="G12" s="67" t="s">
        <v>162</v>
      </c>
      <c r="H12" s="7" t="s">
        <v>102</v>
      </c>
      <c r="I12" s="13" t="s">
        <v>175</v>
      </c>
      <c r="J12" s="7" t="s">
        <v>37</v>
      </c>
      <c r="K12" s="7" t="s">
        <v>176</v>
      </c>
      <c r="L12" s="7" t="s">
        <v>177</v>
      </c>
      <c r="M12" s="84"/>
      <c r="N12" s="14"/>
    </row>
    <row r="13" spans="1:14" ht="12.75" customHeight="1" x14ac:dyDescent="0.2">
      <c r="A13" s="14"/>
      <c r="B13" s="142" t="s">
        <v>88</v>
      </c>
      <c r="C13" s="143" t="s">
        <v>57</v>
      </c>
      <c r="D13" s="20" t="s">
        <v>154</v>
      </c>
      <c r="E13" s="13"/>
      <c r="F13" s="67"/>
      <c r="G13" s="67" t="s">
        <v>162</v>
      </c>
      <c r="H13" s="7" t="s">
        <v>102</v>
      </c>
      <c r="I13" s="13" t="s">
        <v>178</v>
      </c>
      <c r="J13" s="7" t="s">
        <v>37</v>
      </c>
      <c r="K13" s="7" t="s">
        <v>179</v>
      </c>
      <c r="L13" s="7" t="s">
        <v>180</v>
      </c>
      <c r="M13" s="84"/>
      <c r="N13" s="14"/>
    </row>
    <row r="14" spans="1:14" ht="12.75" customHeight="1" x14ac:dyDescent="0.2">
      <c r="A14" s="14"/>
      <c r="B14" s="142" t="s">
        <v>88</v>
      </c>
      <c r="C14" s="143" t="s">
        <v>83</v>
      </c>
      <c r="D14" s="20" t="s">
        <v>154</v>
      </c>
      <c r="E14" s="13"/>
      <c r="F14" s="67"/>
      <c r="G14" s="67" t="s">
        <v>162</v>
      </c>
      <c r="H14" s="7" t="s">
        <v>102</v>
      </c>
      <c r="I14" s="13" t="s">
        <v>181</v>
      </c>
      <c r="J14" s="7" t="s">
        <v>37</v>
      </c>
      <c r="K14" s="7" t="s">
        <v>182</v>
      </c>
      <c r="L14" s="7" t="s">
        <v>183</v>
      </c>
      <c r="M14" s="84"/>
      <c r="N14" s="14"/>
    </row>
    <row r="15" spans="1:14" ht="12.75" customHeight="1" x14ac:dyDescent="0.2">
      <c r="A15" s="31"/>
      <c r="B15" s="146" t="s">
        <v>88</v>
      </c>
      <c r="C15" s="144" t="s">
        <v>84</v>
      </c>
      <c r="D15" s="28" t="s">
        <v>185</v>
      </c>
      <c r="E15" s="29"/>
      <c r="F15" s="85" t="s">
        <v>340</v>
      </c>
      <c r="G15" s="85" t="s">
        <v>162</v>
      </c>
      <c r="H15" s="30" t="s">
        <v>102</v>
      </c>
      <c r="I15" s="29" t="s">
        <v>184</v>
      </c>
      <c r="J15" s="30" t="s">
        <v>37</v>
      </c>
      <c r="K15" s="30" t="s">
        <v>186</v>
      </c>
      <c r="L15" s="30" t="s">
        <v>187</v>
      </c>
      <c r="M15" s="86"/>
      <c r="N15" s="31"/>
    </row>
    <row r="16" spans="1:14" ht="12.75" customHeight="1" x14ac:dyDescent="0.2">
      <c r="A16" s="14"/>
      <c r="B16" s="142" t="s">
        <v>88</v>
      </c>
      <c r="C16" s="143" t="s">
        <v>85</v>
      </c>
      <c r="D16" s="20" t="s">
        <v>103</v>
      </c>
      <c r="E16" s="13" t="s">
        <v>37</v>
      </c>
      <c r="F16" s="67" t="s">
        <v>342</v>
      </c>
      <c r="G16" s="67" t="s">
        <v>104</v>
      </c>
      <c r="H16" s="7" t="s">
        <v>8</v>
      </c>
      <c r="I16" s="13" t="s">
        <v>102</v>
      </c>
      <c r="J16" s="7" t="s">
        <v>37</v>
      </c>
      <c r="K16" s="7" t="s">
        <v>105</v>
      </c>
      <c r="L16" s="7" t="s">
        <v>106</v>
      </c>
      <c r="M16" s="84"/>
      <c r="N16" s="14"/>
    </row>
    <row r="17" spans="1:14" ht="12.75" customHeight="1" x14ac:dyDescent="0.2">
      <c r="A17" s="14"/>
      <c r="B17" s="142" t="s">
        <v>88</v>
      </c>
      <c r="C17" s="143" t="s">
        <v>86</v>
      </c>
      <c r="D17" s="20" t="s">
        <v>108</v>
      </c>
      <c r="E17" s="13"/>
      <c r="F17" s="67" t="s">
        <v>73</v>
      </c>
      <c r="G17" s="67" t="s">
        <v>104</v>
      </c>
      <c r="H17" s="7" t="s">
        <v>8</v>
      </c>
      <c r="I17" s="13" t="s">
        <v>107</v>
      </c>
      <c r="J17" s="7" t="s">
        <v>37</v>
      </c>
      <c r="K17" s="7" t="s">
        <v>109</v>
      </c>
      <c r="L17" s="7" t="s">
        <v>110</v>
      </c>
      <c r="M17" s="84"/>
      <c r="N17" s="14"/>
    </row>
    <row r="18" spans="1:14" ht="12.75" customHeight="1" x14ac:dyDescent="0.2">
      <c r="A18" s="14"/>
      <c r="B18" s="142" t="s">
        <v>88</v>
      </c>
      <c r="C18" s="143" t="s">
        <v>2</v>
      </c>
      <c r="D18" s="208" t="s">
        <v>343</v>
      </c>
      <c r="E18" s="13" t="s">
        <v>112</v>
      </c>
      <c r="F18" s="67" t="s">
        <v>73</v>
      </c>
      <c r="G18" s="67" t="s">
        <v>104</v>
      </c>
      <c r="H18" s="7" t="s">
        <v>8</v>
      </c>
      <c r="I18" s="13" t="s">
        <v>111</v>
      </c>
      <c r="J18" s="7" t="s">
        <v>37</v>
      </c>
      <c r="K18" s="7" t="s">
        <v>113</v>
      </c>
      <c r="L18" s="7" t="s">
        <v>114</v>
      </c>
      <c r="M18" s="210" t="s">
        <v>336</v>
      </c>
      <c r="N18" s="211" t="s">
        <v>19</v>
      </c>
    </row>
    <row r="19" spans="1:14" ht="12.75" customHeight="1" x14ac:dyDescent="0.2">
      <c r="A19" s="31"/>
      <c r="B19" s="146" t="s">
        <v>88</v>
      </c>
      <c r="C19" s="144" t="s">
        <v>3</v>
      </c>
      <c r="D19" s="209" t="s">
        <v>344</v>
      </c>
      <c r="E19" s="29" t="s">
        <v>112</v>
      </c>
      <c r="F19" s="67" t="s">
        <v>73</v>
      </c>
      <c r="G19" s="85" t="s">
        <v>104</v>
      </c>
      <c r="H19" s="30" t="s">
        <v>8</v>
      </c>
      <c r="I19" s="29" t="s">
        <v>115</v>
      </c>
      <c r="J19" s="30" t="s">
        <v>37</v>
      </c>
      <c r="K19" s="30" t="s">
        <v>116</v>
      </c>
      <c r="L19" s="30" t="s">
        <v>117</v>
      </c>
      <c r="M19" s="210" t="s">
        <v>337</v>
      </c>
      <c r="N19" s="211" t="s">
        <v>19</v>
      </c>
    </row>
    <row r="20" spans="1:14" ht="12.75" customHeight="1" x14ac:dyDescent="0.2">
      <c r="A20" s="14"/>
      <c r="B20" s="142" t="s">
        <v>88</v>
      </c>
      <c r="C20" s="143" t="s">
        <v>4</v>
      </c>
      <c r="D20" s="208" t="s">
        <v>345</v>
      </c>
      <c r="E20" s="13" t="s">
        <v>112</v>
      </c>
      <c r="F20" s="67" t="s">
        <v>73</v>
      </c>
      <c r="G20" s="67" t="s">
        <v>104</v>
      </c>
      <c r="H20" s="7" t="s">
        <v>8</v>
      </c>
      <c r="I20" s="13" t="s">
        <v>118</v>
      </c>
      <c r="J20" s="7" t="s">
        <v>37</v>
      </c>
      <c r="K20" s="7" t="s">
        <v>119</v>
      </c>
      <c r="L20" s="7" t="s">
        <v>120</v>
      </c>
      <c r="M20" s="210" t="s">
        <v>336</v>
      </c>
      <c r="N20" s="211" t="s">
        <v>19</v>
      </c>
    </row>
    <row r="21" spans="1:14" ht="12.75" customHeight="1" x14ac:dyDescent="0.2">
      <c r="A21" s="14"/>
      <c r="B21" s="142" t="s">
        <v>88</v>
      </c>
      <c r="C21" s="143" t="s">
        <v>5</v>
      </c>
      <c r="D21" s="208" t="s">
        <v>346</v>
      </c>
      <c r="E21" s="13" t="s">
        <v>112</v>
      </c>
      <c r="F21" s="67" t="s">
        <v>73</v>
      </c>
      <c r="G21" s="67" t="s">
        <v>104</v>
      </c>
      <c r="H21" s="7" t="s">
        <v>8</v>
      </c>
      <c r="I21" s="13" t="s">
        <v>121</v>
      </c>
      <c r="J21" s="7" t="s">
        <v>37</v>
      </c>
      <c r="K21" s="7" t="s">
        <v>122</v>
      </c>
      <c r="L21" s="7" t="s">
        <v>123</v>
      </c>
      <c r="M21" s="210" t="s">
        <v>337</v>
      </c>
      <c r="N21" s="211" t="s">
        <v>19</v>
      </c>
    </row>
    <row r="22" spans="1:14" ht="12.75" customHeight="1" x14ac:dyDescent="0.2">
      <c r="A22" s="14"/>
      <c r="B22" s="142" t="s">
        <v>88</v>
      </c>
      <c r="C22" s="143" t="s">
        <v>6</v>
      </c>
      <c r="D22" s="20" t="s">
        <v>125</v>
      </c>
      <c r="E22" s="13" t="s">
        <v>112</v>
      </c>
      <c r="F22" s="67" t="s">
        <v>341</v>
      </c>
      <c r="G22" s="67" t="s">
        <v>104</v>
      </c>
      <c r="H22" s="7" t="s">
        <v>8</v>
      </c>
      <c r="I22" s="13" t="s">
        <v>124</v>
      </c>
      <c r="J22" s="7" t="s">
        <v>37</v>
      </c>
      <c r="K22" s="7" t="s">
        <v>126</v>
      </c>
      <c r="L22" s="7" t="s">
        <v>127</v>
      </c>
      <c r="M22" s="84"/>
      <c r="N22" s="14"/>
    </row>
    <row r="23" spans="1:14" ht="12.75" customHeight="1" x14ac:dyDescent="0.2">
      <c r="A23" s="14"/>
      <c r="B23" s="146" t="s">
        <v>88</v>
      </c>
      <c r="C23" s="144" t="s">
        <v>7</v>
      </c>
      <c r="D23" s="28" t="s">
        <v>129</v>
      </c>
      <c r="E23" s="29" t="s">
        <v>112</v>
      </c>
      <c r="F23" s="67" t="s">
        <v>341</v>
      </c>
      <c r="G23" s="85" t="s">
        <v>104</v>
      </c>
      <c r="H23" s="30" t="s">
        <v>8</v>
      </c>
      <c r="I23" s="29" t="s">
        <v>128</v>
      </c>
      <c r="J23" s="30" t="s">
        <v>37</v>
      </c>
      <c r="K23" s="30" t="s">
        <v>130</v>
      </c>
      <c r="L23" s="30" t="s">
        <v>131</v>
      </c>
      <c r="M23" s="87"/>
      <c r="N23" s="31"/>
    </row>
    <row r="24" spans="1:14" ht="12.75" customHeight="1" x14ac:dyDescent="0.2">
      <c r="A24" s="14"/>
      <c r="B24" s="142" t="s">
        <v>92</v>
      </c>
      <c r="C24" s="143" t="s">
        <v>89</v>
      </c>
      <c r="D24" s="20" t="s">
        <v>133</v>
      </c>
      <c r="E24" s="13" t="s">
        <v>112</v>
      </c>
      <c r="F24" s="67" t="s">
        <v>73</v>
      </c>
      <c r="G24" s="67" t="s">
        <v>104</v>
      </c>
      <c r="H24" s="7" t="s">
        <v>8</v>
      </c>
      <c r="I24" s="13" t="s">
        <v>132</v>
      </c>
      <c r="J24" s="7" t="s">
        <v>37</v>
      </c>
      <c r="K24" s="7" t="s">
        <v>134</v>
      </c>
      <c r="L24" s="7" t="s">
        <v>135</v>
      </c>
      <c r="M24" s="84"/>
      <c r="N24" s="14"/>
    </row>
    <row r="25" spans="1:14" ht="12.75" customHeight="1" x14ac:dyDescent="0.2">
      <c r="A25" s="14"/>
      <c r="B25" s="142" t="s">
        <v>92</v>
      </c>
      <c r="C25" s="143" t="s">
        <v>93</v>
      </c>
      <c r="D25" s="20" t="s">
        <v>137</v>
      </c>
      <c r="E25" s="13" t="s">
        <v>138</v>
      </c>
      <c r="F25" s="67" t="s">
        <v>73</v>
      </c>
      <c r="G25" s="67" t="s">
        <v>104</v>
      </c>
      <c r="H25" s="7" t="s">
        <v>8</v>
      </c>
      <c r="I25" s="13" t="s">
        <v>136</v>
      </c>
      <c r="J25" s="7" t="s">
        <v>37</v>
      </c>
      <c r="K25" s="7" t="s">
        <v>139</v>
      </c>
      <c r="L25" s="7" t="s">
        <v>140</v>
      </c>
      <c r="M25" s="84"/>
      <c r="N25" s="14"/>
    </row>
    <row r="26" spans="1:14" ht="12.75" customHeight="1" x14ac:dyDescent="0.2">
      <c r="A26" s="14"/>
      <c r="B26" s="142" t="s">
        <v>92</v>
      </c>
      <c r="C26" s="143" t="s">
        <v>94</v>
      </c>
      <c r="D26" s="20" t="s">
        <v>141</v>
      </c>
      <c r="E26" s="13" t="s">
        <v>142</v>
      </c>
      <c r="F26" s="67" t="s">
        <v>73</v>
      </c>
      <c r="G26" s="67" t="s">
        <v>104</v>
      </c>
      <c r="H26" s="7" t="s">
        <v>8</v>
      </c>
      <c r="I26" s="13" t="s">
        <v>2</v>
      </c>
      <c r="J26" s="7" t="s">
        <v>37</v>
      </c>
      <c r="K26" s="7" t="s">
        <v>143</v>
      </c>
      <c r="L26" s="7" t="s">
        <v>144</v>
      </c>
      <c r="M26" s="84"/>
      <c r="N26" s="14"/>
    </row>
    <row r="27" spans="1:14" ht="12.75" customHeight="1" x14ac:dyDescent="0.2">
      <c r="A27" s="31"/>
      <c r="B27" s="142" t="s">
        <v>92</v>
      </c>
      <c r="C27" s="144" t="s">
        <v>95</v>
      </c>
      <c r="D27" s="28" t="s">
        <v>145</v>
      </c>
      <c r="E27" s="29" t="s">
        <v>142</v>
      </c>
      <c r="F27" s="67" t="s">
        <v>73</v>
      </c>
      <c r="G27" s="85" t="s">
        <v>104</v>
      </c>
      <c r="H27" s="30" t="s">
        <v>8</v>
      </c>
      <c r="I27" s="29" t="s">
        <v>3</v>
      </c>
      <c r="J27" s="30" t="s">
        <v>37</v>
      </c>
      <c r="K27" s="30" t="s">
        <v>146</v>
      </c>
      <c r="L27" s="30" t="s">
        <v>147</v>
      </c>
      <c r="M27" s="87"/>
      <c r="N27" s="14"/>
    </row>
    <row r="28" spans="1:14" ht="12.75" customHeight="1" x14ac:dyDescent="0.2">
      <c r="A28" s="14"/>
      <c r="B28" s="207" t="s">
        <v>92</v>
      </c>
      <c r="C28" s="143" t="s">
        <v>96</v>
      </c>
      <c r="D28" s="20" t="s">
        <v>148</v>
      </c>
      <c r="E28" s="13"/>
      <c r="F28" s="67" t="s">
        <v>73</v>
      </c>
      <c r="G28" s="67" t="s">
        <v>104</v>
      </c>
      <c r="H28" s="7" t="s">
        <v>8</v>
      </c>
      <c r="I28" s="13" t="s">
        <v>4</v>
      </c>
      <c r="J28" s="7" t="s">
        <v>37</v>
      </c>
      <c r="K28" s="7" t="s">
        <v>149</v>
      </c>
      <c r="L28" s="7" t="s">
        <v>150</v>
      </c>
      <c r="M28" s="84"/>
      <c r="N28" s="14"/>
    </row>
    <row r="29" spans="1:14" ht="12.75" customHeight="1" x14ac:dyDescent="0.2">
      <c r="A29" s="14"/>
      <c r="B29" s="142" t="s">
        <v>92</v>
      </c>
      <c r="C29" s="143" t="s">
        <v>97</v>
      </c>
      <c r="D29" s="20" t="s">
        <v>151</v>
      </c>
      <c r="E29" s="13"/>
      <c r="F29" s="67" t="s">
        <v>73</v>
      </c>
      <c r="G29" s="67" t="s">
        <v>104</v>
      </c>
      <c r="H29" s="7" t="s">
        <v>8</v>
      </c>
      <c r="I29" s="13" t="s">
        <v>5</v>
      </c>
      <c r="J29" s="7" t="s">
        <v>37</v>
      </c>
      <c r="K29" s="7" t="s">
        <v>152</v>
      </c>
      <c r="L29" s="7" t="s">
        <v>153</v>
      </c>
      <c r="M29" s="84"/>
      <c r="N29" s="14"/>
    </row>
    <row r="30" spans="1:14" ht="12.75" customHeight="1" x14ac:dyDescent="0.2">
      <c r="A30" s="14"/>
      <c r="B30" s="142" t="s">
        <v>92</v>
      </c>
      <c r="C30" s="143" t="s">
        <v>98</v>
      </c>
      <c r="D30" s="20" t="s">
        <v>154</v>
      </c>
      <c r="E30" s="13"/>
      <c r="F30" s="67"/>
      <c r="G30" s="67" t="s">
        <v>104</v>
      </c>
      <c r="H30" s="7" t="s">
        <v>8</v>
      </c>
      <c r="I30" s="13" t="s">
        <v>6</v>
      </c>
      <c r="J30" s="7" t="s">
        <v>37</v>
      </c>
      <c r="K30" s="7" t="s">
        <v>155</v>
      </c>
      <c r="L30" s="7" t="s">
        <v>156</v>
      </c>
      <c r="M30" s="84"/>
      <c r="N30" s="14"/>
    </row>
    <row r="31" spans="1:14" ht="12.75" customHeight="1" x14ac:dyDescent="0.2">
      <c r="A31" s="31"/>
      <c r="B31" s="146" t="s">
        <v>92</v>
      </c>
      <c r="C31" s="144" t="s">
        <v>99</v>
      </c>
      <c r="D31" s="28" t="s">
        <v>157</v>
      </c>
      <c r="E31" s="29"/>
      <c r="F31" s="85" t="s">
        <v>158</v>
      </c>
      <c r="G31" s="85" t="s">
        <v>104</v>
      </c>
      <c r="H31" s="30" t="s">
        <v>8</v>
      </c>
      <c r="I31" s="29" t="s">
        <v>7</v>
      </c>
      <c r="J31" s="30" t="s">
        <v>37</v>
      </c>
      <c r="K31" s="30" t="s">
        <v>159</v>
      </c>
      <c r="L31" s="30" t="s">
        <v>160</v>
      </c>
      <c r="M31" s="87"/>
      <c r="N31" s="14"/>
    </row>
    <row r="32" spans="1:14" ht="12.75" customHeight="1" x14ac:dyDescent="0.2">
      <c r="A32" s="15"/>
      <c r="B32" s="145" t="s">
        <v>88</v>
      </c>
      <c r="C32" s="141" t="s">
        <v>332</v>
      </c>
      <c r="D32" s="160" t="s">
        <v>72</v>
      </c>
      <c r="E32" s="141"/>
      <c r="F32" s="145" t="s">
        <v>73</v>
      </c>
      <c r="G32" s="242" t="s">
        <v>74</v>
      </c>
      <c r="H32" s="243"/>
      <c r="I32" s="243"/>
      <c r="J32" s="243"/>
      <c r="K32" s="243"/>
      <c r="L32" s="243"/>
      <c r="M32" s="161" t="s">
        <v>101</v>
      </c>
      <c r="N32" s="136" t="s">
        <v>19</v>
      </c>
    </row>
    <row r="33" spans="4:14" ht="12.75" customHeight="1" x14ac:dyDescent="0.2">
      <c r="D33" s="19"/>
      <c r="M33" s="19"/>
      <c r="N33" s="7"/>
    </row>
    <row r="34" spans="4:14" ht="12.75" customHeight="1" x14ac:dyDescent="0.2">
      <c r="N34" s="7"/>
    </row>
    <row r="35" spans="4:14" ht="12.75" customHeight="1" x14ac:dyDescent="0.2">
      <c r="N35" s="7"/>
    </row>
  </sheetData>
  <mergeCells count="5">
    <mergeCell ref="A4:K4"/>
    <mergeCell ref="B6:C6"/>
    <mergeCell ref="J6:K6"/>
    <mergeCell ref="G6:I6"/>
    <mergeCell ref="G32:L32"/>
  </mergeCells>
  <phoneticPr fontId="8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C23 C33:D34 C24:C32 D32 E32:L32 E33:M34 E8:M31 E35:M43 M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8" transitionEvaluation="1" transitionEntry="1"/>
  <dimension ref="A1:N43"/>
  <sheetViews>
    <sheetView zoomScaleNormal="100" workbookViewId="0">
      <pane ySplit="7" topLeftCell="A8" activePane="bottomLeft" state="frozen"/>
      <selection activeCell="A44" sqref="A44:IV70"/>
      <selection pane="bottomLeft"/>
    </sheetView>
  </sheetViews>
  <sheetFormatPr defaultColWidth="4.77734375" defaultRowHeight="12" x14ac:dyDescent="0.2"/>
  <cols>
    <col min="1" max="1" width="3.44140625" style="6" customWidth="1"/>
    <col min="2" max="2" width="3.6640625" style="6" customWidth="1"/>
    <col min="3" max="3" width="5.44140625" style="6" bestFit="1" customWidth="1"/>
    <col min="4" max="4" width="19.88671875" style="10" customWidth="1"/>
    <col min="5" max="5" width="4.6640625" style="6" bestFit="1" customWidth="1"/>
    <col min="6" max="6" width="5.88671875" style="6" customWidth="1"/>
    <col min="7" max="7" width="4.77734375" style="6" customWidth="1"/>
    <col min="8" max="8" width="7.109375" style="6" customWidth="1"/>
    <col min="9" max="9" width="5.21875" style="9" customWidth="1"/>
    <col min="10" max="10" width="4.88671875" style="6" customWidth="1"/>
    <col min="11" max="11" width="12.109375" style="6" customWidth="1"/>
    <col min="12" max="12" width="13.6640625" style="6" customWidth="1"/>
    <col min="13" max="13" width="29.77734375" style="57" bestFit="1" customWidth="1"/>
    <col min="14" max="14" width="2.88671875" style="6" customWidth="1"/>
    <col min="15" max="15" width="2" style="6" customWidth="1"/>
    <col min="16" max="16384" width="4.77734375" style="6"/>
  </cols>
  <sheetData>
    <row r="1" spans="1:14" x14ac:dyDescent="0.2">
      <c r="B1" s="56" t="s">
        <v>14</v>
      </c>
      <c r="C1" s="65">
        <f>Revisions!F23</f>
        <v>43543</v>
      </c>
      <c r="E1" s="9"/>
      <c r="F1" s="9"/>
      <c r="G1" s="56"/>
      <c r="H1" s="65"/>
      <c r="I1" s="6"/>
      <c r="L1" s="7" t="s">
        <v>10</v>
      </c>
      <c r="M1" s="16" t="s">
        <v>328</v>
      </c>
    </row>
    <row r="2" spans="1:14" x14ac:dyDescent="0.2">
      <c r="B2" s="9"/>
      <c r="C2" s="9"/>
      <c r="D2" s="6"/>
      <c r="E2" s="9"/>
      <c r="F2" s="9"/>
      <c r="G2" s="9"/>
      <c r="H2" s="9"/>
      <c r="I2" s="6"/>
      <c r="L2" s="9"/>
      <c r="M2" s="16"/>
    </row>
    <row r="3" spans="1:14" ht="6" customHeight="1" x14ac:dyDescent="0.2">
      <c r="B3" s="9"/>
      <c r="C3" s="9"/>
      <c r="D3" s="6"/>
      <c r="E3" s="9"/>
      <c r="F3" s="9"/>
      <c r="G3" s="9"/>
      <c r="H3" s="9"/>
      <c r="I3" s="6"/>
      <c r="L3" s="9"/>
    </row>
    <row r="4" spans="1:14" ht="15.75" x14ac:dyDescent="0.25">
      <c r="A4" s="229" t="str">
        <f>Revisions!A1</f>
        <v>Alcoa (ME)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58"/>
    </row>
    <row r="5" spans="1:14" ht="6" customHeight="1" x14ac:dyDescent="0.2">
      <c r="A5" s="10"/>
      <c r="B5" s="7"/>
      <c r="C5" s="7"/>
      <c r="E5" s="7"/>
      <c r="F5" s="7"/>
      <c r="G5" s="7"/>
      <c r="H5" s="7"/>
      <c r="L5" s="9"/>
    </row>
    <row r="6" spans="1:14" s="10" customFormat="1" x14ac:dyDescent="0.2">
      <c r="A6" s="18" t="s">
        <v>9</v>
      </c>
      <c r="B6" s="240" t="s">
        <v>76</v>
      </c>
      <c r="C6" s="239"/>
      <c r="D6" s="17" t="s">
        <v>0</v>
      </c>
      <c r="E6" s="18"/>
      <c r="F6" s="73"/>
      <c r="G6" s="240" t="s">
        <v>90</v>
      </c>
      <c r="H6" s="241"/>
      <c r="I6" s="55" t="s">
        <v>49</v>
      </c>
      <c r="J6" s="72" t="s">
        <v>51</v>
      </c>
      <c r="K6" s="72" t="s">
        <v>258</v>
      </c>
      <c r="L6" s="72" t="s">
        <v>260</v>
      </c>
      <c r="M6" s="59"/>
      <c r="N6" s="34"/>
    </row>
    <row r="7" spans="1:14" s="10" customFormat="1" x14ac:dyDescent="0.2">
      <c r="A7" s="15" t="s">
        <v>15</v>
      </c>
      <c r="B7" s="75" t="s">
        <v>46</v>
      </c>
      <c r="C7" s="11" t="s">
        <v>100</v>
      </c>
      <c r="D7" s="75" t="s">
        <v>26</v>
      </c>
      <c r="E7" s="15" t="s">
        <v>41</v>
      </c>
      <c r="F7" s="15" t="s">
        <v>20</v>
      </c>
      <c r="G7" s="15" t="s">
        <v>44</v>
      </c>
      <c r="H7" s="76" t="s">
        <v>91</v>
      </c>
      <c r="I7" s="53" t="s">
        <v>50</v>
      </c>
      <c r="J7" s="54" t="s">
        <v>52</v>
      </c>
      <c r="K7" s="54" t="s">
        <v>259</v>
      </c>
      <c r="L7" s="54" t="s">
        <v>259</v>
      </c>
      <c r="M7" s="60" t="s">
        <v>24</v>
      </c>
      <c r="N7" s="35" t="s">
        <v>25</v>
      </c>
    </row>
    <row r="8" spans="1:14" s="10" customFormat="1" x14ac:dyDescent="0.2">
      <c r="A8" s="95"/>
      <c r="B8" s="55" t="s">
        <v>48</v>
      </c>
      <c r="C8" s="108" t="s">
        <v>79</v>
      </c>
      <c r="D8" s="197" t="s">
        <v>154</v>
      </c>
      <c r="E8" s="18">
        <v>69</v>
      </c>
      <c r="F8" s="137"/>
      <c r="G8" s="153">
        <v>80</v>
      </c>
      <c r="H8" s="147">
        <v>30</v>
      </c>
      <c r="I8" s="55"/>
      <c r="J8" s="185" t="s">
        <v>37</v>
      </c>
      <c r="K8" s="96"/>
      <c r="L8" s="101"/>
      <c r="M8" s="195" t="s">
        <v>262</v>
      </c>
      <c r="N8" s="164" t="s">
        <v>19</v>
      </c>
    </row>
    <row r="9" spans="1:14" s="10" customFormat="1" x14ac:dyDescent="0.2">
      <c r="A9" s="14"/>
      <c r="B9" s="49" t="s">
        <v>48</v>
      </c>
      <c r="C9" s="109" t="s">
        <v>1</v>
      </c>
      <c r="D9" s="198" t="s">
        <v>154</v>
      </c>
      <c r="E9" s="14">
        <v>69</v>
      </c>
      <c r="F9" s="139"/>
      <c r="G9" s="154">
        <v>81</v>
      </c>
      <c r="H9" s="148">
        <v>30</v>
      </c>
      <c r="I9" s="61"/>
      <c r="J9" s="62" t="s">
        <v>37</v>
      </c>
      <c r="K9" s="62"/>
      <c r="L9" s="92"/>
      <c r="M9" s="196" t="s">
        <v>263</v>
      </c>
      <c r="N9" s="139" t="s">
        <v>19</v>
      </c>
    </row>
    <row r="10" spans="1:14" s="10" customFormat="1" x14ac:dyDescent="0.2">
      <c r="A10" s="31"/>
      <c r="B10" s="49" t="s">
        <v>48</v>
      </c>
      <c r="C10" s="170" t="s">
        <v>80</v>
      </c>
      <c r="D10" s="212" t="s">
        <v>348</v>
      </c>
      <c r="E10" s="31">
        <v>69</v>
      </c>
      <c r="F10" s="31" t="s">
        <v>19</v>
      </c>
      <c r="G10" s="155">
        <v>82</v>
      </c>
      <c r="H10" s="149">
        <v>30</v>
      </c>
      <c r="I10" s="63"/>
      <c r="J10" s="64" t="s">
        <v>37</v>
      </c>
      <c r="K10" s="64" t="s">
        <v>190</v>
      </c>
      <c r="L10" s="190" t="s">
        <v>191</v>
      </c>
      <c r="M10" s="210" t="s">
        <v>336</v>
      </c>
      <c r="N10" s="211" t="s">
        <v>19</v>
      </c>
    </row>
    <row r="11" spans="1:14" s="10" customFormat="1" x14ac:dyDescent="0.2">
      <c r="A11" s="14"/>
      <c r="B11" s="49" t="s">
        <v>48</v>
      </c>
      <c r="C11" s="109" t="s">
        <v>81</v>
      </c>
      <c r="D11" s="212" t="s">
        <v>349</v>
      </c>
      <c r="E11" s="14">
        <v>69</v>
      </c>
      <c r="F11" s="14" t="s">
        <v>19</v>
      </c>
      <c r="G11" s="154">
        <v>83</v>
      </c>
      <c r="H11" s="150">
        <v>30</v>
      </c>
      <c r="I11" s="61"/>
      <c r="J11" s="62" t="s">
        <v>37</v>
      </c>
      <c r="K11" s="112" t="s">
        <v>192</v>
      </c>
      <c r="L11" s="202" t="s">
        <v>193</v>
      </c>
      <c r="M11" s="210" t="s">
        <v>336</v>
      </c>
      <c r="N11" s="211" t="s">
        <v>19</v>
      </c>
    </row>
    <row r="12" spans="1:14" s="10" customFormat="1" x14ac:dyDescent="0.2">
      <c r="A12" s="31"/>
      <c r="B12" s="49" t="s">
        <v>48</v>
      </c>
      <c r="C12" s="109" t="s">
        <v>82</v>
      </c>
      <c r="D12" s="212" t="s">
        <v>350</v>
      </c>
      <c r="E12" s="31">
        <v>69</v>
      </c>
      <c r="F12" s="31" t="s">
        <v>19</v>
      </c>
      <c r="G12" s="155">
        <v>84</v>
      </c>
      <c r="H12" s="151">
        <v>30</v>
      </c>
      <c r="I12" s="63"/>
      <c r="J12" s="64" t="s">
        <v>37</v>
      </c>
      <c r="K12" s="111" t="s">
        <v>194</v>
      </c>
      <c r="L12" s="203" t="s">
        <v>195</v>
      </c>
      <c r="M12" s="210" t="s">
        <v>336</v>
      </c>
      <c r="N12" s="211" t="s">
        <v>19</v>
      </c>
    </row>
    <row r="13" spans="1:14" s="10" customFormat="1" x14ac:dyDescent="0.2">
      <c r="A13" s="89"/>
      <c r="B13" s="90" t="s">
        <v>48</v>
      </c>
      <c r="C13" s="110" t="s">
        <v>57</v>
      </c>
      <c r="D13" s="213" t="s">
        <v>361</v>
      </c>
      <c r="E13" s="89">
        <v>69</v>
      </c>
      <c r="F13" s="89" t="s">
        <v>19</v>
      </c>
      <c r="G13" s="156">
        <v>85</v>
      </c>
      <c r="H13" s="152">
        <v>30</v>
      </c>
      <c r="I13" s="104"/>
      <c r="J13" s="105" t="s">
        <v>37</v>
      </c>
      <c r="K13" s="112" t="s">
        <v>196</v>
      </c>
      <c r="L13" s="204" t="s">
        <v>197</v>
      </c>
      <c r="M13" s="210" t="s">
        <v>337</v>
      </c>
      <c r="N13" s="211" t="s">
        <v>19</v>
      </c>
    </row>
    <row r="14" spans="1:14" x14ac:dyDescent="0.2">
      <c r="A14" s="97"/>
      <c r="B14" s="49" t="s">
        <v>48</v>
      </c>
      <c r="C14" s="171" t="s">
        <v>83</v>
      </c>
      <c r="D14" s="214" t="s">
        <v>359</v>
      </c>
      <c r="E14" s="18">
        <v>69</v>
      </c>
      <c r="F14" s="14" t="s">
        <v>19</v>
      </c>
      <c r="G14" s="154">
        <v>86</v>
      </c>
      <c r="H14" s="150">
        <v>30</v>
      </c>
      <c r="I14" s="106"/>
      <c r="J14" s="107" t="s">
        <v>37</v>
      </c>
      <c r="K14" s="177" t="s">
        <v>198</v>
      </c>
      <c r="L14" s="202" t="s">
        <v>199</v>
      </c>
      <c r="M14" s="210" t="s">
        <v>337</v>
      </c>
      <c r="N14" s="211" t="s">
        <v>19</v>
      </c>
    </row>
    <row r="15" spans="1:14" x14ac:dyDescent="0.2">
      <c r="A15" s="97"/>
      <c r="B15" s="49" t="s">
        <v>48</v>
      </c>
      <c r="C15" s="172" t="s">
        <v>84</v>
      </c>
      <c r="D15" s="215" t="s">
        <v>360</v>
      </c>
      <c r="E15" s="14">
        <v>69</v>
      </c>
      <c r="F15" s="14" t="s">
        <v>19</v>
      </c>
      <c r="G15" s="154">
        <v>87</v>
      </c>
      <c r="H15" s="148">
        <v>30</v>
      </c>
      <c r="I15" s="102"/>
      <c r="J15" s="9" t="s">
        <v>37</v>
      </c>
      <c r="K15" s="112" t="s">
        <v>200</v>
      </c>
      <c r="L15" s="202" t="s">
        <v>201</v>
      </c>
      <c r="M15" s="210" t="s">
        <v>337</v>
      </c>
      <c r="N15" s="211" t="s">
        <v>19</v>
      </c>
    </row>
    <row r="16" spans="1:14" x14ac:dyDescent="0.2">
      <c r="A16" s="97"/>
      <c r="B16" s="50" t="s">
        <v>48</v>
      </c>
      <c r="C16" s="173" t="s">
        <v>85</v>
      </c>
      <c r="D16" s="216" t="s">
        <v>347</v>
      </c>
      <c r="E16" s="31">
        <v>13.2</v>
      </c>
      <c r="F16" s="31" t="s">
        <v>19</v>
      </c>
      <c r="G16" s="155">
        <v>88</v>
      </c>
      <c r="H16" s="149">
        <v>30</v>
      </c>
      <c r="I16" s="178">
        <v>800</v>
      </c>
      <c r="J16" s="179" t="s">
        <v>37</v>
      </c>
      <c r="K16" s="111" t="s">
        <v>202</v>
      </c>
      <c r="L16" s="203" t="s">
        <v>203</v>
      </c>
      <c r="M16" s="210" t="s">
        <v>339</v>
      </c>
      <c r="N16" s="211" t="s">
        <v>19</v>
      </c>
    </row>
    <row r="17" spans="1:14" x14ac:dyDescent="0.2">
      <c r="A17" s="97"/>
      <c r="B17" s="49" t="s">
        <v>48</v>
      </c>
      <c r="C17" s="172" t="s">
        <v>86</v>
      </c>
      <c r="D17" s="217" t="s">
        <v>351</v>
      </c>
      <c r="E17" s="182">
        <v>13.2</v>
      </c>
      <c r="F17" s="182" t="s">
        <v>19</v>
      </c>
      <c r="G17" s="154">
        <v>89</v>
      </c>
      <c r="H17" s="150">
        <v>30</v>
      </c>
      <c r="I17" s="102">
        <v>800</v>
      </c>
      <c r="J17" s="9" t="s">
        <v>37</v>
      </c>
      <c r="K17" s="112" t="s">
        <v>204</v>
      </c>
      <c r="L17" s="202" t="s">
        <v>205</v>
      </c>
      <c r="M17" s="210" t="s">
        <v>339</v>
      </c>
      <c r="N17" s="211" t="s">
        <v>19</v>
      </c>
    </row>
    <row r="18" spans="1:14" x14ac:dyDescent="0.2">
      <c r="A18" s="97"/>
      <c r="B18" s="50" t="s">
        <v>48</v>
      </c>
      <c r="C18" s="173" t="s">
        <v>2</v>
      </c>
      <c r="D18" s="217" t="s">
        <v>352</v>
      </c>
      <c r="E18" s="186">
        <v>13.2</v>
      </c>
      <c r="F18" s="186" t="s">
        <v>19</v>
      </c>
      <c r="G18" s="155" t="s">
        <v>206</v>
      </c>
      <c r="H18" s="151">
        <v>30</v>
      </c>
      <c r="I18" s="102">
        <v>800</v>
      </c>
      <c r="J18" s="9" t="s">
        <v>37</v>
      </c>
      <c r="K18" s="112" t="s">
        <v>207</v>
      </c>
      <c r="L18" s="202" t="s">
        <v>208</v>
      </c>
      <c r="M18" s="210" t="s">
        <v>339</v>
      </c>
      <c r="N18" s="211" t="s">
        <v>19</v>
      </c>
    </row>
    <row r="19" spans="1:14" x14ac:dyDescent="0.2">
      <c r="A19" s="98"/>
      <c r="B19" s="90" t="s">
        <v>48</v>
      </c>
      <c r="C19" s="174" t="s">
        <v>3</v>
      </c>
      <c r="D19" s="88" t="s">
        <v>210</v>
      </c>
      <c r="E19" s="187">
        <v>13.2</v>
      </c>
      <c r="F19" s="187" t="s">
        <v>41</v>
      </c>
      <c r="G19" s="156" t="s">
        <v>209</v>
      </c>
      <c r="H19" s="152">
        <v>30</v>
      </c>
      <c r="I19" s="103"/>
      <c r="J19" s="93" t="s">
        <v>37</v>
      </c>
      <c r="K19" s="113" t="s">
        <v>211</v>
      </c>
      <c r="L19" s="202"/>
      <c r="M19" s="169"/>
      <c r="N19" s="15"/>
    </row>
    <row r="20" spans="1:14" x14ac:dyDescent="0.2">
      <c r="A20" s="97"/>
      <c r="B20" s="49" t="s">
        <v>48</v>
      </c>
      <c r="C20" s="175">
        <v>12</v>
      </c>
      <c r="D20" s="114" t="s">
        <v>213</v>
      </c>
      <c r="E20" s="188">
        <v>69</v>
      </c>
      <c r="F20" s="189" t="s">
        <v>19</v>
      </c>
      <c r="G20" s="157" t="s">
        <v>212</v>
      </c>
      <c r="H20" s="181">
        <v>30</v>
      </c>
      <c r="J20" s="9" t="s">
        <v>37</v>
      </c>
      <c r="K20" s="9" t="s">
        <v>214</v>
      </c>
      <c r="L20" s="205" t="s">
        <v>215</v>
      </c>
      <c r="M20" s="115"/>
      <c r="N20" s="31"/>
    </row>
    <row r="21" spans="1:14" x14ac:dyDescent="0.2">
      <c r="A21" s="97"/>
      <c r="B21" s="49" t="s">
        <v>48</v>
      </c>
      <c r="C21" s="175">
        <v>13</v>
      </c>
      <c r="D21" s="99" t="s">
        <v>217</v>
      </c>
      <c r="E21" s="189">
        <v>69</v>
      </c>
      <c r="F21" s="189" t="s">
        <v>41</v>
      </c>
      <c r="G21" s="157" t="s">
        <v>216</v>
      </c>
      <c r="H21" s="182">
        <v>30</v>
      </c>
      <c r="J21" s="9" t="s">
        <v>37</v>
      </c>
      <c r="K21" s="9" t="s">
        <v>218</v>
      </c>
      <c r="L21" s="202" t="s">
        <v>219</v>
      </c>
      <c r="M21" s="116"/>
      <c r="N21" s="31"/>
    </row>
    <row r="22" spans="1:14" x14ac:dyDescent="0.2">
      <c r="A22" s="97"/>
      <c r="B22" s="50" t="s">
        <v>48</v>
      </c>
      <c r="C22" s="175">
        <v>14</v>
      </c>
      <c r="D22" s="218" t="s">
        <v>353</v>
      </c>
      <c r="E22" s="190">
        <v>69</v>
      </c>
      <c r="F22" s="190" t="s">
        <v>221</v>
      </c>
      <c r="G22" s="180" t="s">
        <v>220</v>
      </c>
      <c r="H22" s="183">
        <v>10</v>
      </c>
      <c r="I22" s="179"/>
      <c r="J22" s="179" t="s">
        <v>37</v>
      </c>
      <c r="K22" s="179" t="s">
        <v>222</v>
      </c>
      <c r="L22" s="203" t="s">
        <v>223</v>
      </c>
      <c r="M22" s="210" t="s">
        <v>336</v>
      </c>
      <c r="N22" s="211" t="s">
        <v>19</v>
      </c>
    </row>
    <row r="23" spans="1:14" x14ac:dyDescent="0.2">
      <c r="A23" s="97"/>
      <c r="B23" s="49" t="s">
        <v>48</v>
      </c>
      <c r="C23" s="175">
        <v>15</v>
      </c>
      <c r="D23" s="219" t="s">
        <v>354</v>
      </c>
      <c r="E23" s="189">
        <v>69</v>
      </c>
      <c r="F23" s="189" t="s">
        <v>225</v>
      </c>
      <c r="G23" s="157" t="s">
        <v>224</v>
      </c>
      <c r="H23" s="182">
        <v>10</v>
      </c>
      <c r="J23" s="9" t="s">
        <v>37</v>
      </c>
      <c r="K23" s="9" t="s">
        <v>226</v>
      </c>
      <c r="L23" s="202" t="s">
        <v>227</v>
      </c>
      <c r="M23" s="210" t="s">
        <v>336</v>
      </c>
      <c r="N23" s="211" t="s">
        <v>19</v>
      </c>
    </row>
    <row r="24" spans="1:14" x14ac:dyDescent="0.2">
      <c r="A24" s="97"/>
      <c r="B24" s="50" t="s">
        <v>48</v>
      </c>
      <c r="C24" s="175">
        <v>16</v>
      </c>
      <c r="D24" s="219" t="s">
        <v>357</v>
      </c>
      <c r="E24" s="189">
        <v>69</v>
      </c>
      <c r="F24" s="189" t="s">
        <v>221</v>
      </c>
      <c r="G24" s="157">
        <v>90</v>
      </c>
      <c r="H24" s="182">
        <v>10</v>
      </c>
      <c r="J24" s="9" t="s">
        <v>37</v>
      </c>
      <c r="K24" s="9" t="s">
        <v>228</v>
      </c>
      <c r="L24" s="202" t="s">
        <v>229</v>
      </c>
      <c r="M24" s="210" t="s">
        <v>337</v>
      </c>
      <c r="N24" s="211" t="s">
        <v>19</v>
      </c>
    </row>
    <row r="25" spans="1:14" x14ac:dyDescent="0.2">
      <c r="A25" s="98"/>
      <c r="B25" s="90" t="s">
        <v>48</v>
      </c>
      <c r="C25" s="176">
        <v>17</v>
      </c>
      <c r="D25" s="220" t="s">
        <v>358</v>
      </c>
      <c r="E25" s="191">
        <v>69</v>
      </c>
      <c r="F25" s="191" t="s">
        <v>225</v>
      </c>
      <c r="G25" s="158">
        <v>91</v>
      </c>
      <c r="H25" s="184">
        <v>10</v>
      </c>
      <c r="I25" s="93"/>
      <c r="J25" s="93" t="s">
        <v>37</v>
      </c>
      <c r="K25" s="9" t="s">
        <v>230</v>
      </c>
      <c r="L25" s="204" t="s">
        <v>231</v>
      </c>
      <c r="M25" s="210" t="s">
        <v>337</v>
      </c>
      <c r="N25" s="211" t="s">
        <v>19</v>
      </c>
    </row>
    <row r="26" spans="1:14" x14ac:dyDescent="0.2">
      <c r="A26" s="97"/>
      <c r="B26" s="49" t="s">
        <v>48</v>
      </c>
      <c r="C26" s="171" t="s">
        <v>94</v>
      </c>
      <c r="D26" s="221" t="s">
        <v>355</v>
      </c>
      <c r="E26" s="18">
        <v>13.2</v>
      </c>
      <c r="F26" s="14" t="s">
        <v>221</v>
      </c>
      <c r="G26" s="154">
        <v>92</v>
      </c>
      <c r="H26" s="150">
        <v>10</v>
      </c>
      <c r="I26" s="106">
        <v>28.8</v>
      </c>
      <c r="J26" s="107" t="s">
        <v>37</v>
      </c>
      <c r="K26" s="177" t="s">
        <v>232</v>
      </c>
      <c r="L26" s="202" t="s">
        <v>233</v>
      </c>
      <c r="M26" s="210" t="s">
        <v>339</v>
      </c>
      <c r="N26" s="211" t="s">
        <v>19</v>
      </c>
    </row>
    <row r="27" spans="1:14" x14ac:dyDescent="0.2">
      <c r="A27" s="97"/>
      <c r="B27" s="49" t="s">
        <v>48</v>
      </c>
      <c r="C27" s="172" t="s">
        <v>95</v>
      </c>
      <c r="D27" s="217" t="s">
        <v>356</v>
      </c>
      <c r="E27" s="14">
        <v>13.2</v>
      </c>
      <c r="F27" s="14" t="s">
        <v>225</v>
      </c>
      <c r="G27" s="154">
        <v>93</v>
      </c>
      <c r="H27" s="148">
        <v>10</v>
      </c>
      <c r="I27" s="102">
        <v>28.8</v>
      </c>
      <c r="J27" s="9" t="s">
        <v>37</v>
      </c>
      <c r="K27" s="112" t="s">
        <v>234</v>
      </c>
      <c r="L27" s="202" t="s">
        <v>235</v>
      </c>
      <c r="M27" s="210" t="s">
        <v>339</v>
      </c>
      <c r="N27" s="211" t="s">
        <v>19</v>
      </c>
    </row>
    <row r="28" spans="1:14" x14ac:dyDescent="0.2">
      <c r="A28" s="245" t="s">
        <v>261</v>
      </c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7"/>
    </row>
    <row r="29" spans="1:14" x14ac:dyDescent="0.2">
      <c r="A29" s="97"/>
      <c r="B29" s="50"/>
      <c r="C29" s="173"/>
      <c r="D29" s="168" t="s">
        <v>154</v>
      </c>
      <c r="E29" s="31"/>
      <c r="F29" s="31"/>
      <c r="G29" s="155">
        <v>94</v>
      </c>
      <c r="H29" s="149">
        <v>10</v>
      </c>
      <c r="I29" s="178"/>
      <c r="J29" s="179" t="s">
        <v>37</v>
      </c>
      <c r="K29" s="111" t="s">
        <v>236</v>
      </c>
      <c r="L29" s="203"/>
      <c r="M29" s="100"/>
      <c r="N29" s="94"/>
    </row>
    <row r="30" spans="1:14" x14ac:dyDescent="0.2">
      <c r="A30" s="97"/>
      <c r="B30" s="49"/>
      <c r="C30" s="172"/>
      <c r="D30" s="10" t="s">
        <v>154</v>
      </c>
      <c r="E30" s="182"/>
      <c r="F30" s="182"/>
      <c r="G30" s="154">
        <v>95</v>
      </c>
      <c r="H30" s="150">
        <v>10</v>
      </c>
      <c r="I30" s="102"/>
      <c r="J30" s="9" t="s">
        <v>37</v>
      </c>
      <c r="K30" s="112" t="s">
        <v>237</v>
      </c>
      <c r="L30" s="202"/>
      <c r="N30" s="94"/>
    </row>
    <row r="31" spans="1:14" x14ac:dyDescent="0.2">
      <c r="A31" s="97"/>
      <c r="B31" s="50"/>
      <c r="C31" s="173"/>
      <c r="D31" s="10" t="s">
        <v>154</v>
      </c>
      <c r="E31" s="186"/>
      <c r="F31" s="186"/>
      <c r="G31" s="155">
        <v>96</v>
      </c>
      <c r="H31" s="151">
        <v>10</v>
      </c>
      <c r="I31" s="102"/>
      <c r="J31" s="9" t="s">
        <v>37</v>
      </c>
      <c r="K31" s="112" t="s">
        <v>238</v>
      </c>
      <c r="L31" s="202"/>
      <c r="N31" s="94"/>
    </row>
    <row r="32" spans="1:14" x14ac:dyDescent="0.2">
      <c r="A32" s="98"/>
      <c r="B32" s="90"/>
      <c r="C32" s="174"/>
      <c r="D32" s="88" t="s">
        <v>154</v>
      </c>
      <c r="E32" s="187"/>
      <c r="F32" s="187"/>
      <c r="G32" s="156">
        <v>97</v>
      </c>
      <c r="H32" s="152">
        <v>10</v>
      </c>
      <c r="I32" s="103"/>
      <c r="J32" s="93" t="s">
        <v>37</v>
      </c>
      <c r="K32" s="113" t="s">
        <v>239</v>
      </c>
      <c r="L32" s="202"/>
      <c r="M32" s="169"/>
      <c r="N32" s="159"/>
    </row>
    <row r="33" spans="1:14" x14ac:dyDescent="0.2">
      <c r="A33" s="97"/>
      <c r="B33" s="49"/>
      <c r="C33" s="171"/>
      <c r="D33" s="114" t="s">
        <v>154</v>
      </c>
      <c r="E33" s="18"/>
      <c r="F33" s="14"/>
      <c r="G33" s="154">
        <v>98</v>
      </c>
      <c r="H33" s="150">
        <v>10</v>
      </c>
      <c r="I33" s="106"/>
      <c r="J33" s="107" t="s">
        <v>37</v>
      </c>
      <c r="K33" s="177" t="s">
        <v>240</v>
      </c>
      <c r="L33" s="205"/>
      <c r="M33" s="10"/>
      <c r="N33" s="94"/>
    </row>
    <row r="34" spans="1:14" x14ac:dyDescent="0.2">
      <c r="A34" s="97"/>
      <c r="B34" s="49"/>
      <c r="C34" s="172"/>
      <c r="D34" s="10" t="s">
        <v>154</v>
      </c>
      <c r="E34" s="14"/>
      <c r="F34" s="14"/>
      <c r="G34" s="154">
        <v>99</v>
      </c>
      <c r="H34" s="148">
        <v>10</v>
      </c>
      <c r="I34" s="102"/>
      <c r="J34" s="9" t="s">
        <v>37</v>
      </c>
      <c r="K34" s="112" t="s">
        <v>241</v>
      </c>
      <c r="L34" s="202"/>
      <c r="M34" s="10"/>
      <c r="N34" s="94"/>
    </row>
    <row r="35" spans="1:14" x14ac:dyDescent="0.2">
      <c r="A35" s="97"/>
      <c r="B35" s="50"/>
      <c r="C35" s="173"/>
      <c r="D35" s="168" t="s">
        <v>154</v>
      </c>
      <c r="E35" s="31"/>
      <c r="F35" s="31"/>
      <c r="G35" s="155" t="s">
        <v>242</v>
      </c>
      <c r="H35" s="149">
        <v>10</v>
      </c>
      <c r="I35" s="178"/>
      <c r="J35" s="179" t="s">
        <v>37</v>
      </c>
      <c r="K35" s="111" t="s">
        <v>243</v>
      </c>
      <c r="L35" s="203"/>
      <c r="M35" s="100"/>
      <c r="N35" s="94"/>
    </row>
    <row r="36" spans="1:14" x14ac:dyDescent="0.2">
      <c r="A36" s="97"/>
      <c r="B36" s="49"/>
      <c r="C36" s="172"/>
      <c r="D36" s="10" t="s">
        <v>154</v>
      </c>
      <c r="E36" s="182"/>
      <c r="F36" s="182"/>
      <c r="G36" s="154" t="s">
        <v>244</v>
      </c>
      <c r="H36" s="150">
        <v>10</v>
      </c>
      <c r="I36" s="102"/>
      <c r="J36" s="9" t="s">
        <v>37</v>
      </c>
      <c r="K36" s="112" t="s">
        <v>245</v>
      </c>
      <c r="L36" s="202"/>
      <c r="N36" s="94"/>
    </row>
    <row r="37" spans="1:14" x14ac:dyDescent="0.2">
      <c r="A37" s="97"/>
      <c r="B37" s="50"/>
      <c r="C37" s="173"/>
      <c r="D37" s="10" t="s">
        <v>154</v>
      </c>
      <c r="E37" s="186"/>
      <c r="F37" s="186"/>
      <c r="G37" s="155" t="s">
        <v>246</v>
      </c>
      <c r="H37" s="151">
        <v>10</v>
      </c>
      <c r="I37" s="102"/>
      <c r="J37" s="9" t="s">
        <v>37</v>
      </c>
      <c r="K37" s="112" t="s">
        <v>247</v>
      </c>
      <c r="L37" s="202"/>
      <c r="N37" s="94"/>
    </row>
    <row r="38" spans="1:14" x14ac:dyDescent="0.2">
      <c r="A38" s="98"/>
      <c r="B38" s="90"/>
      <c r="C38" s="174"/>
      <c r="D38" s="88" t="s">
        <v>154</v>
      </c>
      <c r="E38" s="187"/>
      <c r="F38" s="187"/>
      <c r="G38" s="156" t="s">
        <v>248</v>
      </c>
      <c r="H38" s="152">
        <v>10</v>
      </c>
      <c r="I38" s="103"/>
      <c r="J38" s="93" t="s">
        <v>37</v>
      </c>
      <c r="K38" s="113" t="s">
        <v>249</v>
      </c>
      <c r="L38" s="202"/>
      <c r="M38" s="169"/>
      <c r="N38" s="159"/>
    </row>
    <row r="39" spans="1:14" x14ac:dyDescent="0.2">
      <c r="A39" s="97"/>
      <c r="B39" s="49"/>
      <c r="C39" s="171"/>
      <c r="D39" s="114" t="s">
        <v>154</v>
      </c>
      <c r="E39" s="18"/>
      <c r="F39" s="14"/>
      <c r="G39" s="154" t="s">
        <v>250</v>
      </c>
      <c r="H39" s="150">
        <v>10</v>
      </c>
      <c r="I39" s="106"/>
      <c r="J39" s="107" t="s">
        <v>37</v>
      </c>
      <c r="K39" s="177" t="s">
        <v>251</v>
      </c>
      <c r="L39" s="205"/>
      <c r="M39" s="10"/>
      <c r="N39" s="94"/>
    </row>
    <row r="40" spans="1:14" x14ac:dyDescent="0.2">
      <c r="A40" s="97"/>
      <c r="B40" s="49"/>
      <c r="C40" s="172"/>
      <c r="D40" s="10" t="s">
        <v>154</v>
      </c>
      <c r="E40" s="14"/>
      <c r="F40" s="14"/>
      <c r="G40" s="154" t="s">
        <v>252</v>
      </c>
      <c r="H40" s="148">
        <v>10</v>
      </c>
      <c r="I40" s="102"/>
      <c r="J40" s="9" t="s">
        <v>37</v>
      </c>
      <c r="K40" s="112" t="s">
        <v>253</v>
      </c>
      <c r="L40" s="202"/>
      <c r="M40" s="10"/>
      <c r="N40" s="94"/>
    </row>
    <row r="41" spans="1:14" x14ac:dyDescent="0.2">
      <c r="A41" s="97"/>
      <c r="B41" s="50"/>
      <c r="C41" s="173"/>
      <c r="D41" s="168" t="s">
        <v>154</v>
      </c>
      <c r="E41" s="31"/>
      <c r="F41" s="31"/>
      <c r="G41" s="155" t="s">
        <v>254</v>
      </c>
      <c r="H41" s="149">
        <v>10</v>
      </c>
      <c r="I41" s="178"/>
      <c r="J41" s="179" t="s">
        <v>37</v>
      </c>
      <c r="K41" s="111" t="s">
        <v>255</v>
      </c>
      <c r="L41" s="203"/>
      <c r="M41" s="100"/>
      <c r="N41" s="94"/>
    </row>
    <row r="42" spans="1:14" x14ac:dyDescent="0.2">
      <c r="A42" s="98"/>
      <c r="B42" s="53"/>
      <c r="C42" s="192"/>
      <c r="D42" s="88" t="s">
        <v>154</v>
      </c>
      <c r="E42" s="184"/>
      <c r="F42" s="184"/>
      <c r="G42" s="193" t="s">
        <v>256</v>
      </c>
      <c r="H42" s="194">
        <v>10</v>
      </c>
      <c r="I42" s="103"/>
      <c r="J42" s="93" t="s">
        <v>37</v>
      </c>
      <c r="K42" s="113" t="s">
        <v>257</v>
      </c>
      <c r="L42" s="204"/>
      <c r="M42" s="169"/>
      <c r="N42" s="159"/>
    </row>
    <row r="43" spans="1:14" ht="12.75" customHeight="1" x14ac:dyDescent="0.2"/>
  </sheetData>
  <mergeCells count="4">
    <mergeCell ref="A4:M4"/>
    <mergeCell ref="B6:C6"/>
    <mergeCell ref="G6:H6"/>
    <mergeCell ref="A28:N28"/>
  </mergeCells>
  <phoneticPr fontId="0" type="noConversion"/>
  <printOptions horizontalCentered="1"/>
  <pageMargins left="0.25" right="0.25" top="0.85" bottom="0.5" header="0.5" footer="0.3"/>
  <pageSetup scale="90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colBreaks count="1" manualBreakCount="1">
    <brk id="14" max="1048575" man="1"/>
  </colBreaks>
  <ignoredErrors>
    <ignoredError sqref="I29 O8:O9 C8:C25 C29 M29:O31 O27 C26:C2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Swanbum, Ryne</cp:lastModifiedBy>
  <cp:lastPrinted>2010-09-22T14:39:35Z</cp:lastPrinted>
  <dcterms:created xsi:type="dcterms:W3CDTF">1997-02-07T15:37:43Z</dcterms:created>
  <dcterms:modified xsi:type="dcterms:W3CDTF">2019-05-03T20:50:02Z</dcterms:modified>
</cp:coreProperties>
</file>