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somsInteg\soms\src\main\resources\template\temp\"/>
    </mc:Choice>
  </mc:AlternateContent>
  <xr:revisionPtr revIDLastSave="0" documentId="13_ncr:1_{E54412B3-E605-4788-83DA-BDCE6A2F2BCE}" xr6:coauthVersionLast="45" xr6:coauthVersionMax="45" xr10:uidLastSave="{00000000-0000-0000-0000-000000000000}"/>
  <bookViews>
    <workbookView xWindow="-120" yWindow="-120" windowWidth="20730" windowHeight="11160" activeTab="2" xr2:uid="{9FF5BC99-7820-444F-81F9-F9A607535592}"/>
  </bookViews>
  <sheets>
    <sheet name="Report" sheetId="8" r:id="rId1"/>
    <sheet name="Report - Pastdue Analysis" sheetId="9" r:id="rId2"/>
    <sheet name="Raw Data" sheetId="1" r:id="rId3"/>
  </sheets>
  <definedNames>
    <definedName name="RawDataOffset">OFFSET('Raw Data'!$A$1,0,0,COUNTIF('Raw Data'!$A:$A,"*"),55)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8" l="1"/>
  <c r="N33" i="8" l="1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2" i="8"/>
  <c r="N13" i="8"/>
  <c r="N14" i="8"/>
  <c r="N15" i="8"/>
  <c r="N16" i="8"/>
  <c r="N11" i="8"/>
</calcChain>
</file>

<file path=xl/sharedStrings.xml><?xml version="1.0" encoding="utf-8"?>
<sst xmlns="http://schemas.openxmlformats.org/spreadsheetml/2006/main" count="123" uniqueCount="92">
  <si>
    <t>Index</t>
  </si>
  <si>
    <t>PRODUCT GROUP</t>
    <phoneticPr fontId="4" type="noConversion"/>
  </si>
  <si>
    <t>Region Code</t>
    <phoneticPr fontId="4" type="noConversion"/>
  </si>
  <si>
    <t>Supplier Name</t>
    <phoneticPr fontId="4" type="noConversion"/>
  </si>
  <si>
    <t>RO PO Date</t>
    <phoneticPr fontId="4" type="noConversion"/>
  </si>
  <si>
    <t>PO Type Group</t>
  </si>
  <si>
    <t>PO Type</t>
    <phoneticPr fontId="4" type="noConversion"/>
  </si>
  <si>
    <t>PO Number</t>
    <phoneticPr fontId="3" type="noConversion"/>
  </si>
  <si>
    <t>Line Number</t>
  </si>
  <si>
    <t>Sub Line Number</t>
    <phoneticPr fontId="4" type="noConversion"/>
  </si>
  <si>
    <t>AI Part No.</t>
  </si>
  <si>
    <t>Supplier PN</t>
    <phoneticPr fontId="3" type="noConversion"/>
  </si>
  <si>
    <t>AI Part Desc.</t>
  </si>
  <si>
    <t>Project</t>
    <phoneticPr fontId="3" type="noConversion"/>
  </si>
  <si>
    <t>Part Type</t>
    <phoneticPr fontId="4" type="noConversion"/>
  </si>
  <si>
    <t>Order Qty</t>
  </si>
  <si>
    <t>PO Unit Price</t>
  </si>
  <si>
    <t>Ship Qty</t>
    <phoneticPr fontId="3" type="noConversion"/>
  </si>
  <si>
    <t>Open Qty</t>
  </si>
  <si>
    <t>Latest CRD</t>
    <phoneticPr fontId="3" type="noConversion"/>
  </si>
  <si>
    <t>Acer Target ETD</t>
    <phoneticPr fontId="3" type="noConversion"/>
  </si>
  <si>
    <t>ODM First ETD</t>
    <phoneticPr fontId="3" type="noConversion"/>
  </si>
  <si>
    <t>ODM Previous ETD</t>
    <phoneticPr fontId="3" type="noConversion"/>
  </si>
  <si>
    <t>ODM Latest ETD</t>
    <phoneticPr fontId="3" type="noConversion"/>
  </si>
  <si>
    <t>INV Price</t>
    <phoneticPr fontId="3" type="noConversion"/>
  </si>
  <si>
    <t>INV Qty</t>
    <phoneticPr fontId="3" type="noConversion"/>
  </si>
  <si>
    <t>INV Received Time</t>
    <phoneticPr fontId="3" type="noConversion"/>
  </si>
  <si>
    <t>INV Number</t>
    <phoneticPr fontId="3" type="noConversion"/>
  </si>
  <si>
    <t>Ship-To Customer Name</t>
  </si>
  <si>
    <t>Ship Way</t>
  </si>
  <si>
    <t>Carrier Code</t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</si>
  <si>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</si>
  <si>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</si>
  <si>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</si>
  <si>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</si>
  <si>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</si>
  <si>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</si>
  <si>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4" type="noConversion"/>
  </si>
  <si>
    <t>Open PO Age</t>
  </si>
  <si>
    <t>Total Age</t>
  </si>
  <si>
    <t>EDI Sending Time</t>
  </si>
  <si>
    <t>ODM EDI ACK Time</t>
    <phoneticPr fontId="3" type="noConversion"/>
  </si>
  <si>
    <t>ODM First RSP Time</t>
    <phoneticPr fontId="3" type="noConversion"/>
  </si>
  <si>
    <t>EDI Cancel Time</t>
    <phoneticPr fontId="3" type="noConversion"/>
  </si>
  <si>
    <t>Acer Remark</t>
    <phoneticPr fontId="3" type="noConversion"/>
  </si>
  <si>
    <t>Supplier Remark</t>
    <phoneticPr fontId="3" type="noConversion"/>
  </si>
  <si>
    <t>CRD Month for Performance</t>
    <phoneticPr fontId="3" type="noConversion"/>
  </si>
  <si>
    <t>Performance</t>
    <phoneticPr fontId="3" type="noConversion"/>
  </si>
  <si>
    <t>PO Sending Date</t>
    <phoneticPr fontId="4" type="noConversion"/>
  </si>
  <si>
    <t>PO Status</t>
    <phoneticPr fontId="4" type="noConversion"/>
  </si>
  <si>
    <t>Model</t>
    <phoneticPr fontId="3" type="noConversion"/>
  </si>
  <si>
    <t>Ship Date</t>
    <phoneticPr fontId="4" type="noConversion"/>
  </si>
  <si>
    <t>CRD for Performance</t>
    <phoneticPr fontId="4" type="noConversion"/>
  </si>
  <si>
    <t>Report Month</t>
    <phoneticPr fontId="3" type="noConversion"/>
  </si>
  <si>
    <t>NOTEBOOK</t>
  </si>
  <si>
    <t>COMPAL</t>
  </si>
  <si>
    <t>PEGATRON</t>
  </si>
  <si>
    <t>QUANTA</t>
  </si>
  <si>
    <t>WISTRON</t>
  </si>
  <si>
    <t>NOTEBOOK 合計</t>
  </si>
  <si>
    <t>總計</t>
  </si>
  <si>
    <t>SP Fulfillment H/R Monthly Report</t>
    <phoneticPr fontId="4" type="noConversion"/>
  </si>
  <si>
    <t>PO Status</t>
  </si>
  <si>
    <t>(多重項目)</t>
  </si>
  <si>
    <t>CRD Month for Performance</t>
  </si>
  <si>
    <t>資料</t>
  </si>
  <si>
    <t>加總 - Order Qty</t>
  </si>
  <si>
    <t>Performance</t>
  </si>
  <si>
    <t>PRODUCT GROUP</t>
  </si>
  <si>
    <t>Supplier Name</t>
  </si>
  <si>
    <t>Total Order Qty</t>
  </si>
  <si>
    <t>Total Close Qty</t>
  </si>
  <si>
    <t>Total Open Qty</t>
  </si>
  <si>
    <t>On-Time</t>
  </si>
  <si>
    <t>Decommit</t>
  </si>
  <si>
    <t>Delay</t>
  </si>
  <si>
    <t>H/R</t>
    <phoneticPr fontId="4" type="noConversion"/>
  </si>
  <si>
    <t>Original CRD</t>
    <phoneticPr fontId="3" type="noConversion"/>
  </si>
  <si>
    <t>(全部)</t>
  </si>
  <si>
    <t>Region Code</t>
  </si>
  <si>
    <t>PO Type</t>
  </si>
  <si>
    <t>Part Type</t>
  </si>
  <si>
    <t>Feb-20</t>
  </si>
  <si>
    <t>SP Fulfillment H/R Monthly Report - Pastdue Analysis</t>
    <phoneticPr fontId="3" type="noConversion"/>
  </si>
  <si>
    <t>Decommit 合計</t>
  </si>
  <si>
    <t>On-Time 合計</t>
  </si>
  <si>
    <t>(空白)</t>
  </si>
  <si>
    <t>(空白) 合計</t>
  </si>
  <si>
    <t>Npro-AML</t>
  </si>
  <si>
    <t>Npro-PPB1</t>
  </si>
  <si>
    <t>Nov-19</t>
  </si>
  <si>
    <t>Nov-19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</si>
</sst>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yyyy/mm/dd"/>
    <numFmt numFmtId="177" formatCode="_(* #,##0.00_);_(* \(#,##0.00\);_(* &quot;-&quot;??_);_(@_)"/>
    <numFmt numFmtId="178" formatCode="#,##0_ "/>
    <numFmt numFmtId="179" formatCode="#,##0_);[Red]\(#,##0\)"/>
  </numFmts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indexed="9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0"/>
      <name val="Calibri"/>
      <family val="2"/>
    </font>
    <font>
      <b/>
      <sz val="18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3" applyNumberFormat="1" applyFont="1" applyFill="1">
      <alignment vertical="center"/>
    </xf>
    <xf numFmtId="0" fontId="8" fillId="0" borderId="0" xfId="3" applyNumberFormat="1" applyFont="1">
      <alignment vertical="center"/>
    </xf>
    <xf numFmtId="0" fontId="8" fillId="0" borderId="0" xfId="3" applyNumberFormat="1" applyFont="1" applyAlignment="1">
      <alignment horizontal="center" vertical="center"/>
    </xf>
    <xf numFmtId="0" fontId="8" fillId="0" borderId="0" xfId="3" applyNumberFormat="1" applyFont="1" applyBorder="1">
      <alignment vertical="center"/>
    </xf>
    <xf numFmtId="0" fontId="8" fillId="0" borderId="0" xfId="0" applyFont="1">
      <alignment vertical="center"/>
    </xf>
    <xf numFmtId="0" fontId="10" fillId="0" borderId="0" xfId="3" applyNumberFormat="1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10" fontId="8" fillId="0" borderId="0" xfId="0" applyNumberFormat="1" applyFont="1">
      <alignment vertical="center"/>
    </xf>
    <xf numFmtId="0" fontId="9" fillId="3" borderId="0" xfId="0" pivotButton="1" applyFont="1" applyFill="1" applyAlignment="1">
      <alignment horizontal="center" vertical="center" wrapText="1"/>
    </xf>
    <xf numFmtId="0" fontId="0" fillId="0" borderId="0" xfId="0" pivotButton="1">
      <alignment vertical="center"/>
    </xf>
    <xf numFmtId="0" fontId="8" fillId="0" borderId="3" xfId="0" applyNumberFormat="1" applyFont="1" applyBorder="1">
      <alignment vertical="center"/>
    </xf>
    <xf numFmtId="0" fontId="8" fillId="0" borderId="4" xfId="0" pivotButton="1" applyNumberFormat="1" applyFont="1" applyBorder="1">
      <alignment vertical="center"/>
    </xf>
    <xf numFmtId="0" fontId="8" fillId="0" borderId="5" xfId="0" applyNumberFormat="1" applyFont="1" applyBorder="1">
      <alignment vertical="center"/>
    </xf>
    <xf numFmtId="0" fontId="8" fillId="0" borderId="6" xfId="0" applyNumberFormat="1" applyFont="1" applyBorder="1">
      <alignment vertical="center"/>
    </xf>
    <xf numFmtId="0" fontId="8" fillId="0" borderId="4" xfId="0" applyNumberFormat="1" applyFont="1" applyBorder="1">
      <alignment vertical="center"/>
    </xf>
    <xf numFmtId="0" fontId="9" fillId="3" borderId="3" xfId="0" applyNumberFormat="1" applyFont="1" applyFill="1" applyBorder="1" applyAlignment="1">
      <alignment horizontal="left" vertical="center"/>
    </xf>
    <xf numFmtId="179" fontId="8" fillId="0" borderId="0" xfId="0" applyNumberFormat="1" applyFont="1" applyBorder="1">
      <alignment vertical="center"/>
    </xf>
    <xf numFmtId="179" fontId="8" fillId="4" borderId="0" xfId="0" applyNumberFormat="1" applyFont="1" applyFill="1" applyBorder="1">
      <alignment vertical="center"/>
    </xf>
    <xf numFmtId="0" fontId="9" fillId="3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Border="1">
      <alignment vertical="center"/>
    </xf>
    <xf numFmtId="0" fontId="8" fillId="4" borderId="0" xfId="0" applyNumberFormat="1" applyFont="1" applyFill="1" applyBorder="1">
      <alignment vertical="center"/>
    </xf>
    <xf numFmtId="179" fontId="12" fillId="0" borderId="0" xfId="0" applyNumberFormat="1" applyFont="1" applyBorder="1">
      <alignment vertical="center"/>
    </xf>
    <xf numFmtId="179" fontId="12" fillId="4" borderId="0" xfId="0" applyNumberFormat="1" applyFont="1" applyFill="1" applyBorder="1">
      <alignment vertical="center"/>
    </xf>
    <xf numFmtId="0" fontId="11" fillId="3" borderId="3" xfId="0" applyNumberFormat="1" applyFont="1" applyFill="1" applyBorder="1" applyAlignment="1">
      <alignment horizontal="left" vertical="center"/>
    </xf>
    <xf numFmtId="0" fontId="13" fillId="3" borderId="3" xfId="0" applyNumberFormat="1" applyFont="1" applyFill="1" applyBorder="1" applyAlignment="1">
      <alignment horizontal="left" vertical="center" wrapText="1"/>
    </xf>
    <xf numFmtId="0" fontId="8" fillId="0" borderId="0" xfId="3" applyNumberFormat="1" applyFont="1" applyAlignment="1">
      <alignment vertical="center"/>
    </xf>
    <xf numFmtId="0" fontId="8" fillId="0" borderId="0" xfId="0" applyNumberFormat="1" applyFont="1">
      <alignment vertical="center"/>
    </xf>
    <xf numFmtId="0" fontId="9" fillId="3" borderId="0" xfId="0" applyNumberFormat="1" applyFont="1" applyFill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10" fillId="0" borderId="0" xfId="2" applyFont="1">
      <alignment vertical="center"/>
    </xf>
    <xf numFmtId="0" fontId="1" fillId="0" borderId="0" xfId="0" applyFont="1">
      <alignment vertical="center"/>
    </xf>
    <xf numFmtId="0" fontId="9" fillId="3" borderId="0" xfId="0" applyNumberFormat="1" applyFont="1" applyFill="1" applyBorder="1" applyAlignment="1">
      <alignment horizontal="left" vertical="center" wrapText="1"/>
    </xf>
    <xf numFmtId="179" fontId="8" fillId="0" borderId="0" xfId="0" applyNumberFormat="1" applyFont="1" applyBorder="1" applyAlignment="1">
      <alignment vertical="center"/>
    </xf>
    <xf numFmtId="179" fontId="8" fillId="4" borderId="0" xfId="0" applyNumberFormat="1" applyFont="1" applyFill="1" applyBorder="1" applyAlignment="1">
      <alignment vertical="center"/>
    </xf>
    <xf numFmtId="0" fontId="8" fillId="0" borderId="0" xfId="3" applyNumberFormat="1" applyFont="1" applyBorder="1" applyAlignment="1">
      <alignment horizontal="center" vertical="center"/>
    </xf>
  </cellXfs>
  <cellStyles count="4">
    <cellStyle name="一般" xfId="0" builtinId="0"/>
    <cellStyle name="一般 2" xfId="2" xr:uid="{320758B0-5CD5-4FC5-A451-D917A7BBDC84}"/>
    <cellStyle name="一般 4" xfId="1" xr:uid="{04B6CFA9-2B4A-451A-B385-B7D5BAEAECCE}"/>
    <cellStyle name="千分位 2" xfId="3" xr:uid="{2C3957A8-8191-4DCD-88C8-ED4564DE0A57}"/>
  </cellStyles>
  <dxfs count="273"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sz val="10"/>
      </font>
      <alignment horizontal="left"/>
    </dxf>
    <dxf>
      <font>
        <sz val="10"/>
      </font>
      <alignment horizontal="left"/>
    </dxf>
    <dxf>
      <alignment wrapText="0"/>
    </dxf>
    <dxf>
      <alignment wrapText="0"/>
    </dxf>
    <dxf>
      <alignment wrapText="0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sz val="10"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sz val="10"/>
        <color theme="0"/>
      </font>
      <fill>
        <patternFill patternType="solid">
          <fgColor indexed="64"/>
          <bgColor rgb="FF009900"/>
        </patternFill>
      </fill>
      <alignment horizontal="left"/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79" formatCode="#,##0_);[Red]\(#,##0\)"/>
    </dxf>
    <dxf>
      <alignment horizontal="left" readingOrder="0"/>
    </dxf>
    <dxf>
      <alignment horizontal="left" readingOrder="0"/>
    </dxf>
    <dxf>
      <alignment wrapText="0" readingOrder="0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center" wrapTex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CC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CC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8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wrapText="1" readingOrder="0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alignment wrapText="1" readingOrder="0"/>
    </dxf>
    <dxf>
      <alignment wrapText="1" readingOrder="0"/>
    </dxf>
    <dxf>
      <font>
        <name val="Calibri"/>
        <scheme val="none"/>
      </font>
    </dxf>
    <dxf>
      <font>
        <name val="Calibri"/>
        <scheme val="none"/>
      </font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sz val="10"/>
        <color theme="0"/>
      </font>
      <fill>
        <patternFill patternType="solid">
          <fgColor indexed="64"/>
          <bgColor rgb="FF009900"/>
        </patternFill>
      </fill>
      <alignment horizontal="left"/>
    </dxf>
    <dxf>
      <font>
        <b/>
        <sz val="10"/>
        <color theme="0"/>
      </font>
      <fill>
        <patternFill patternType="solid">
          <fgColor indexed="64"/>
          <bgColor rgb="FF009900"/>
        </patternFill>
      </fill>
      <alignment horizontal="left"/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79" formatCode="#,##0_);[Red]\(#,##0\)"/>
    </dxf>
    <dxf>
      <alignment horizontal="left" readingOrder="0"/>
    </dxf>
    <dxf>
      <alignment horizontal="left" readingOrder="0"/>
    </dxf>
    <dxf>
      <alignment wrapText="0" readingOrder="0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center" wrapText="1" readingOrder="0"/>
    </dxf>
    <dxf>
      <numFmt numFmtId="178" formatCode="#,##0_ "/>
    </dxf>
    <dxf>
      <numFmt numFmtId="178" formatCode="#,##0_ "/>
    </dxf>
    <dxf>
      <numFmt numFmtId="178" formatCode="#,##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wrapText="1" readingOrder="0"/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CC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CC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8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wrapText="1" readingOrder="0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wrapText="1" readingOrder="0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name val="Calibri"/>
        <scheme val="none"/>
      </font>
    </dxf>
    <dxf>
      <font>
        <name val="Calibri"/>
        <scheme val="none"/>
      </font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79" formatCode="#,##0_);[Red]\(#,##0\)"/>
    </dxf>
    <dxf>
      <numFmt numFmtId="179" formatCode="#,##0_);[Red]\(#,##0\)"/>
    </dxf>
    <dxf>
      <numFmt numFmtId="179" formatCode="#,##0_);[Red]\(#,##0\)"/>
    </dxf>
    <dxf>
      <numFmt numFmtId="179" formatCode="#,##0_);[Red]\(#,##0\)"/>
    </dxf>
    <dxf>
      <numFmt numFmtId="179" formatCode="#,##0_);[Red]\(#,##0\)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center" wrapText="1" readingOrder="0"/>
    </dxf>
    <dxf>
      <alignment horizontal="left" readingOrder="0"/>
    </dxf>
    <dxf>
      <alignment horizontal="left" readingOrder="0"/>
    </dxf>
    <dxf>
      <alignment wrapText="0" readingOrder="0"/>
    </dxf>
    <dxf>
      <font>
        <b/>
        <color theme="0"/>
      </font>
      <fill>
        <patternFill patternType="solid">
          <fgColor indexed="64"/>
          <bgColor rgb="FF009900"/>
        </patternFill>
      </fill>
      <alignment horizontal="center" wrapText="1" readingOrder="0"/>
    </dxf>
    <dxf>
      <numFmt numFmtId="0" formatCode="General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CC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00CC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8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wrapText="1" readingOrder="0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numFmt numFmtId="180" formatCode="_(* #,##0_);_(* \(#,##0\);_(* &quot;-&quot;??_);_(@_)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font>
        <b/>
        <sz val="10"/>
        <color theme="0"/>
        <name val="Arial"/>
        <scheme val="none"/>
      </font>
      <fill>
        <patternFill patternType="solid">
          <fgColor indexed="64"/>
          <bgColor rgb="FF009900"/>
        </patternFill>
      </fill>
      <alignment horizontal="center" readingOrder="0"/>
    </dxf>
    <dxf>
      <alignment wrapText="1" readingOrder="0"/>
    </dxf>
    <dxf>
      <alignment wrapText="1" readingOrder="0"/>
    </dxf>
    <dxf>
      <font>
        <name val="Calibri"/>
        <scheme val="none"/>
      </font>
    </dxf>
    <dxf>
      <font>
        <name val="Calibri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/>
        <i val="0"/>
        <color theme="0"/>
      </font>
      <fill>
        <patternFill>
          <bgColor rgb="FF00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rgb="FF009900"/>
        </patternFill>
      </fill>
    </dxf>
  </dxfs>
  <tableStyles count="1" defaultTableStyle="TableStyleMedium2" defaultPivotStyle="PivotStyleLight16">
    <tableStyle name="PivotStyle01" table="0" count="7" xr9:uid="{FF01F83D-A9F5-4E7F-92E1-3BC61802B4B0}">
      <tableStyleElement type="headerRow" dxfId="272"/>
      <tableStyleElement type="firstRowStripe" dxfId="271"/>
      <tableStyleElement type="secondRowStripe" dxfId="270"/>
      <tableStyleElement type="firstColumnSubheading" dxfId="269"/>
      <tableStyleElement type="secondColumnSubheading" dxfId="268"/>
      <tableStyleElement type="pageFieldLabels" dxfId="267"/>
      <tableStyleElement type="pageFieldValues" dxfId="266"/>
    </tableStyle>
  </tableStyles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hen, Will" refreshedDate="44018.494539930558" createdVersion="6" refreshedVersion="6" minRefreshableVersion="3" recordCount="199" xr:uid="{1931C096-1D8E-4E10-8064-83B3D47BCE45}">
  <cacheSource type="worksheet">
    <worksheetSource name="RawDataOffset"/>
  </cacheSource>
  <cacheFields count="55">
    <cacheField name="Index" numFmtId="0">
      <sharedItems/>
    </cacheField>
    <cacheField name="PRODUCT GROUP" numFmtId="0">
      <sharedItems count="1">
        <s v="NOTEBOOK"/>
      </sharedItems>
    </cacheField>
    <cacheField name="Region Code" numFmtId="0">
      <sharedItems count="3">
        <s v="GC"/>
        <s v="EMEA"/>
        <s v="AAP"/>
      </sharedItems>
    </cacheField>
    <cacheField name="Supplier Name" numFmtId="0">
      <sharedItems count="4">
        <s v="WISTRON"/>
        <s v="QUANTA"/>
        <s v="COMPAL"/>
        <s v="PEGATRON"/>
      </sharedItems>
    </cacheField>
    <cacheField name="RO PO Date" numFmtId="176">
      <sharedItems containsSemiMixedTypes="0" containsNonDate="0" containsDate="1" containsString="0" minDate="2019-05-22T00:00:00" maxDate="2019-06-04T00:00:00"/>
    </cacheField>
    <cacheField name="PO Sending Date" numFmtId="176">
      <sharedItems containsSemiMixedTypes="0" containsNonDate="0" containsDate="1" containsString="0" minDate="2019-06-03T00:00:00" maxDate="2019-06-04T00:00:00"/>
    </cacheField>
    <cacheField name="PO Type Group" numFmtId="0">
      <sharedItems/>
    </cacheField>
    <cacheField name="PO Type" numFmtId="0">
      <sharedItems count="8">
        <s v="Npro-PPB1"/>
        <s v="Non-FCST"/>
        <s v="Special support"/>
        <s v="Npro-AML"/>
        <s v="LTB"/>
        <s v="Npro-BML"/>
        <s v="Npro-PPB2"/>
        <s v="Npro-NPI"/>
      </sharedItems>
    </cacheField>
    <cacheField name="PO Number" numFmtId="0">
      <sharedItems/>
    </cacheField>
    <cacheField name="Line Number" numFmtId="1">
      <sharedItems containsSemiMixedTypes="0" containsString="0" containsNumber="1" containsInteger="1" minValue="1" maxValue="121"/>
    </cacheField>
    <cacheField name="Sub Line Number" numFmtId="0">
      <sharedItems containsString="0" containsBlank="1" containsNumber="1" containsInteger="1" minValue="1" maxValue="1"/>
    </cacheField>
    <cacheField name="PO Status" numFmtId="0">
      <sharedItems count="3">
        <s v="CLOSED"/>
        <s v="CANCELLED"/>
        <s v="Open"/>
      </sharedItems>
    </cacheField>
    <cacheField name="AI Part No." numFmtId="0">
      <sharedItems/>
    </cacheField>
    <cacheField name="Supplier PN" numFmtId="0">
      <sharedItems containsNonDate="0" containsString="0" containsBlank="1"/>
    </cacheField>
    <cacheField name="AI Part Desc." numFmtId="0">
      <sharedItems/>
    </cacheField>
    <cacheField name="Model" numFmtId="0">
      <sharedItems/>
    </cacheField>
    <cacheField name="Project" numFmtId="0">
      <sharedItems containsNonDate="0" containsString="0" containsBlank="1"/>
    </cacheField>
    <cacheField name="Part Type" numFmtId="0">
      <sharedItems count="11">
        <s v="FAN"/>
        <s v="Mainboard"/>
        <s v="BOARD"/>
        <s v="KB ASSEMBLY"/>
        <s v="ASSEMBLY"/>
        <s v="METAL"/>
        <s v="CABLE"/>
        <s v="SPEAKER/MICROPHONE"/>
        <s v="TOUCHPAD"/>
        <s v="MB Kit"/>
        <s v="THERMAL"/>
      </sharedItems>
    </cacheField>
    <cacheField name="Order Qty" numFmtId="1">
      <sharedItems containsSemiMixedTypes="0" containsString="0" containsNumber="1" containsInteger="1" minValue="1" maxValue="100" count="16">
        <n v="30"/>
        <n v="20"/>
        <n v="5"/>
        <n v="10"/>
        <n v="100"/>
        <n v="40"/>
        <n v="2"/>
        <n v="3"/>
        <n v="15"/>
        <n v="35"/>
        <n v="23"/>
        <n v="50"/>
        <n v="9"/>
        <n v="1"/>
        <n v="6"/>
        <n v="34"/>
      </sharedItems>
    </cacheField>
    <cacheField name="PO Unit Price" numFmtId="2">
      <sharedItems containsSemiMixedTypes="0" containsString="0" containsNumber="1" minValue="0.06" maxValue="617.6"/>
    </cacheField>
    <cacheField name="Ship Qty" numFmtId="1">
      <sharedItems containsSemiMixedTypes="0" containsString="0" containsNumber="1" containsInteger="1" minValue="0" maxValue="100"/>
    </cacheField>
    <cacheField name="Open Qty" numFmtId="1">
      <sharedItems containsSemiMixedTypes="0" containsString="0" containsNumber="1" containsInteger="1" minValue="0" maxValue="10"/>
    </cacheField>
    <cacheField name="Original CRD" numFmtId="176">
      <sharedItems containsSemiMixedTypes="0" containsNonDate="0" containsDate="1" containsString="0" minDate="2019-06-11T00:00:00" maxDate="2020-03-16T00:00:00"/>
    </cacheField>
    <cacheField name="Latest CRD" numFmtId="176">
      <sharedItems containsSemiMixedTypes="0" containsNonDate="0" containsDate="1" containsString="0" minDate="2019-06-11T00:00:00" maxDate="2020-05-01T00:00:00"/>
    </cacheField>
    <cacheField name="Acer Target ETD" numFmtId="176">
      <sharedItems containsSemiMixedTypes="0" containsNonDate="0" containsDate="1" containsString="0" minDate="2019-06-10T00:00:00" maxDate="2020-02-29T00:00:00"/>
    </cacheField>
    <cacheField name="ODM First ETD" numFmtId="176">
      <sharedItems containsSemiMixedTypes="0" containsNonDate="0" containsDate="1" containsString="0" minDate="2019-06-18T00:00:00" maxDate="2101-01-01T00:00:00"/>
    </cacheField>
    <cacheField name="ODM Previous ETD" numFmtId="0">
      <sharedItems containsNonDate="0" containsString="0" containsBlank="1"/>
    </cacheField>
    <cacheField name="ODM Latest ETD" numFmtId="176">
      <sharedItems containsSemiMixedTypes="0" containsNonDate="0" containsDate="1" containsString="0" minDate="2019-06-12T00:00:00" maxDate="2101-01-01T00:00:00"/>
    </cacheField>
    <cacheField name="Ship Date" numFmtId="0">
      <sharedItems containsNonDate="0" containsDate="1" containsString="0" containsBlank="1" minDate="2019-06-14T00:00:00" maxDate="2020-04-21T00:00:00"/>
    </cacheField>
    <cacheField name="INV Price" numFmtId="0">
      <sharedItems containsString="0" containsBlank="1" containsNumber="1" minValue="0.06" maxValue="617.6"/>
    </cacheField>
    <cacheField name="INV Qty" numFmtId="1">
      <sharedItems containsSemiMixedTypes="0" containsString="0" containsNumber="1" containsInteger="1" minValue="0" maxValue="100"/>
    </cacheField>
    <cacheField name="INV Received Time" numFmtId="0">
      <sharedItems containsNonDate="0" containsDate="1" containsString="0" containsBlank="1" minDate="2019-06-14T00:00:00" maxDate="2020-04-21T00:00:00"/>
    </cacheField>
    <cacheField name="INV Number" numFmtId="0">
      <sharedItems/>
    </cacheField>
    <cacheField name="Ship-To Customer Name" numFmtId="0">
      <sharedItems/>
    </cacheField>
    <cacheField name="Ship Way" numFmtId="0">
      <sharedItems/>
    </cacheField>
    <cacheField name="Carrier Code" numFmtId="0">
      <sharedItems/>
    </cacheField>
    <cacheField name="Packing Number" numFmtId="0">
      <sharedItems/>
    </cacheField>
    <cacheField name="HAWB" numFmtId="0">
      <sharedItems/>
    </cacheField>
    <cacheField name="Late Reason" numFmtId="0">
      <sharedItems/>
    </cacheField>
    <cacheField name="PO Create Month" numFmtId="17">
      <sharedItems/>
    </cacheField>
    <cacheField name="CRD Month" numFmtId="17">
      <sharedItems containsDate="1" containsMixedTypes="1" minDate="2019-06-01T00:00:00" maxDate="2020-02-02T00:00:00"/>
    </cacheField>
    <cacheField name="ETD Month" numFmtId="17">
      <sharedItems containsSemiMixedTypes="0" containsNonDate="0" containsDate="1" containsString="0" minDate="2019-06-01T00:00:00" maxDate="2100-12-02T00:00:00"/>
    </cacheField>
    <cacheField name="Target ETD Month" numFmtId="17">
      <sharedItems containsSemiMixedTypes="0" containsNonDate="0" containsDate="1" containsString="0" minDate="2019-06-01T00:00:00" maxDate="2020-02-02T00:00:00"/>
    </cacheField>
    <cacheField name="Open PO Age" numFmtId="0">
      <sharedItems containsString="0" containsBlank="1" containsNumber="1" containsInteger="1" minValue="0" maxValue="280"/>
    </cacheField>
    <cacheField name="Total Age" numFmtId="0">
      <sharedItems containsString="0" containsBlank="1" containsNumber="1" containsInteger="1" minValue="-67" maxValue="307"/>
    </cacheField>
    <cacheField name="EDI Sending Time" numFmtId="176">
      <sharedItems containsSemiMixedTypes="0" containsNonDate="0" containsDate="1" containsString="0" minDate="2019-06-03T00:00:00" maxDate="2019-06-04T00:00:00"/>
    </cacheField>
    <cacheField name="ODM EDI ACK Time" numFmtId="176">
      <sharedItems containsSemiMixedTypes="0" containsNonDate="0" containsDate="1" containsString="0" minDate="2019-06-03T00:00:00" maxDate="2019-06-04T00:00:00"/>
    </cacheField>
    <cacheField name="ODM First RSP Time" numFmtId="176">
      <sharedItems containsSemiMixedTypes="0" containsNonDate="0" containsDate="1" containsString="0" minDate="2019-06-18T00:00:00" maxDate="2101-01-01T00:00:00"/>
    </cacheField>
    <cacheField name="ODM First RSP Time2" numFmtId="176">
      <sharedItems containsSemiMixedTypes="0" containsNonDate="0" containsDate="1" containsString="0" minDate="2019-06-12T00:00:00" maxDate="2101-01-01T00:00:00"/>
    </cacheField>
    <cacheField name="EDI Cancel Time" numFmtId="0">
      <sharedItems containsNonDate="0" containsString="0" containsBlank="1"/>
    </cacheField>
    <cacheField name="Acer Remark" numFmtId="0">
      <sharedItems containsNonDate="0" containsString="0" containsBlank="1"/>
    </cacheField>
    <cacheField name="Supplier Remark" numFmtId="0">
      <sharedItems containsNonDate="0" containsString="0" containsBlank="1"/>
    </cacheField>
    <cacheField name="CRD for Performance" numFmtId="176">
      <sharedItems containsSemiMixedTypes="0" containsNonDate="0" containsDate="1" containsString="0" minDate="2019-06-11T00:00:00" maxDate="2020-05-01T00:00:00"/>
    </cacheField>
    <cacheField name="CRD Month for Performance" numFmtId="17">
      <sharedItems count="11">
        <s v="Nov-19"/>
        <s v="Feb-20"/>
        <s v="Sep-19"/>
        <s v="Jul-19"/>
        <s v="Aug-19"/>
        <s v="Oct-19"/>
        <s v="Dec-19"/>
        <s v="Jan-20"/>
        <s v="Mar-20"/>
        <s v="Jun-19"/>
        <s v="Apr-20"/>
      </sharedItems>
    </cacheField>
    <cacheField name="Performance" numFmtId="0">
      <sharedItems containsBlank="1" count="4">
        <s v="On-Time"/>
        <s v="Delay"/>
        <s v="Decomm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s v="P190500046_1"/>
    <x v="0"/>
    <x v="0"/>
    <x v="0"/>
    <d v="2019-05-22T00:00:00"/>
    <d v="2019-06-03T00:00:00"/>
    <s v="New Proactive"/>
    <x v="0"/>
    <s v="P190500046"/>
    <n v="1"/>
    <m/>
    <x v="0"/>
    <s v="23.GTMN1.001"/>
    <m/>
    <s v="FAN FOR UMA"/>
    <s v="SF514-52T"/>
    <m/>
    <x v="0"/>
    <x v="0"/>
    <n v="5.0199999999999996"/>
    <n v="30"/>
    <n v="0"/>
    <d v="2019-11-30T00:00:00"/>
    <d v="2019-11-30T00:00:00"/>
    <d v="2019-11-30T00:00:00"/>
    <d v="2019-11-30T00:00:00"/>
    <m/>
    <d v="2019-11-15T00:00:00"/>
    <d v="2019-11-15T00:00:00"/>
    <n v="5.0199999999999996"/>
    <n v="30"/>
    <d v="2019-11-15T00:00:00"/>
    <s v="8018459586"/>
    <s v="Acer Inc."/>
    <s v="S/F"/>
    <s v="MOR"/>
    <s v="CQM9BB00F"/>
    <s v=""/>
    <s v=""/>
    <s v="Jun-19"/>
    <d v="2019-11-01T00:00:00"/>
    <d v="2019-11-01T00:00:00"/>
    <d v="2019-11-01T00:00:00"/>
    <m/>
    <m/>
    <d v="2019-06-03T00:00:00"/>
    <d v="2019-06-03T00:00:00"/>
    <d v="2019-11-30T00:00:00"/>
    <d v="2019-11-15T00:00:00"/>
    <m/>
    <m/>
    <m/>
    <d v="2019-11-30T00:00:00"/>
    <x v="0"/>
    <x v="0"/>
  </r>
  <r>
    <s v="P190500046_2"/>
    <x v="0"/>
    <x v="0"/>
    <x v="0"/>
    <d v="2019-05-22T00:00:00"/>
    <d v="2019-06-03T00:00:00"/>
    <s v="New Proactive"/>
    <x v="0"/>
    <s v="P190500046"/>
    <n v="2"/>
    <m/>
    <x v="0"/>
    <s v="23.GTMN1.001"/>
    <m/>
    <s v="FAN FOR UMA"/>
    <s v="SF514-52T"/>
    <m/>
    <x v="0"/>
    <x v="0"/>
    <n v="5.0199999999999996"/>
    <n v="30"/>
    <n v="0"/>
    <d v="2020-02-28T00:00:00"/>
    <d v="2020-02-28T00:00:00"/>
    <d v="2020-02-28T00:00:00"/>
    <d v="2020-02-28T00:00:00"/>
    <m/>
    <d v="2020-02-18T00:00:00"/>
    <d v="2020-02-24T00:00:00"/>
    <n v="5.0199999999999996"/>
    <n v="30"/>
    <d v="2020-02-24T00:00:00"/>
    <s v="8018827201"/>
    <s v="Acer Inc."/>
    <s v="S/F"/>
    <s v="MOR"/>
    <s v="CQM02F012"/>
    <s v=""/>
    <s v=""/>
    <s v="Jun-19"/>
    <d v="2020-02-01T00:00:00"/>
    <d v="2020-02-01T00:00:00"/>
    <d v="2020-02-01T00:00:00"/>
    <m/>
    <m/>
    <d v="2019-06-03T00:00:00"/>
    <d v="2019-06-03T00:00:00"/>
    <d v="2020-02-28T00:00:00"/>
    <d v="2020-02-18T00:00:00"/>
    <m/>
    <m/>
    <m/>
    <d v="2020-02-28T00:00:00"/>
    <x v="1"/>
    <x v="0"/>
  </r>
  <r>
    <s v="P190500046_3"/>
    <x v="0"/>
    <x v="0"/>
    <x v="0"/>
    <d v="2019-05-22T00:00:00"/>
    <d v="2019-06-03T00:00:00"/>
    <s v="New Proactive"/>
    <x v="0"/>
    <s v="P190500046"/>
    <n v="3"/>
    <m/>
    <x v="0"/>
    <s v="NB.GXM11.007"/>
    <m/>
    <s v="Mainboard SF314-54G Intel N17SG1 2G Acer Logo LF Ci58250U/Onboard 4GB"/>
    <s v=""/>
    <m/>
    <x v="1"/>
    <x v="1"/>
    <n v="340.95"/>
    <n v="20"/>
    <n v="0"/>
    <d v="2019-11-30T00:00:00"/>
    <d v="2019-11-30T00:00:00"/>
    <d v="2019-11-30T00:00:00"/>
    <d v="2019-11-30T00:00:00"/>
    <m/>
    <d v="2019-11-15T00:00:00"/>
    <d v="2019-11-15T00:00:00"/>
    <n v="340.95"/>
    <n v="20"/>
    <d v="2019-11-15T00:00:00"/>
    <s v="8018459586"/>
    <s v="Acer Inc."/>
    <s v="S/F"/>
    <s v="MOR"/>
    <s v="CQM9BB00F"/>
    <s v=""/>
    <s v=""/>
    <s v="Jun-19"/>
    <d v="2019-11-01T00:00:00"/>
    <d v="2019-11-01T00:00:00"/>
    <d v="2019-11-01T00:00:00"/>
    <m/>
    <m/>
    <d v="2019-06-03T00:00:00"/>
    <d v="2019-06-03T00:00:00"/>
    <d v="2019-11-30T00:00:00"/>
    <d v="2019-11-15T00:00:00"/>
    <m/>
    <m/>
    <m/>
    <d v="2019-11-30T00:00:00"/>
    <x v="0"/>
    <x v="0"/>
  </r>
  <r>
    <s v="P190500046_4"/>
    <x v="0"/>
    <x v="0"/>
    <x v="0"/>
    <d v="2019-05-22T00:00:00"/>
    <d v="2019-06-03T00:00:00"/>
    <s v="New Proactive"/>
    <x v="0"/>
    <s v="P190500046"/>
    <n v="4"/>
    <m/>
    <x v="0"/>
    <s v="NB.GXM11.009"/>
    <m/>
    <s v="Mainboard SF314-54G Intel N17SG1 2G Acer Logo LF Ci78550U/Onboard 4GB"/>
    <s v=""/>
    <m/>
    <x v="1"/>
    <x v="2"/>
    <n v="461.7"/>
    <n v="5"/>
    <n v="0"/>
    <d v="2019-09-30T00:00:00"/>
    <d v="2019-09-30T00:00:00"/>
    <d v="2019-09-30T00:00:00"/>
    <d v="2019-09-30T00:00:00"/>
    <m/>
    <d v="2019-09-27T00:00:00"/>
    <d v="2019-09-30T00:00:00"/>
    <n v="461.7"/>
    <n v="5"/>
    <d v="2019-09-30T00:00:00"/>
    <s v="8018278693"/>
    <s v="Acer Inc."/>
    <s v="S/F"/>
    <s v="MOR"/>
    <s v="CQM99P00X"/>
    <s v=""/>
    <s v=""/>
    <s v="Jun-19"/>
    <d v="2019-09-01T00:00:00"/>
    <d v="2019-09-01T00:00:00"/>
    <d v="2019-09-01T00:00:00"/>
    <m/>
    <m/>
    <d v="2019-06-03T00:00:00"/>
    <d v="2019-06-03T00:00:00"/>
    <d v="2019-09-30T00:00:00"/>
    <d v="2019-09-27T00:00:00"/>
    <m/>
    <m/>
    <m/>
    <d v="2019-09-30T00:00:00"/>
    <x v="2"/>
    <x v="0"/>
  </r>
  <r>
    <s v="P190500068_1"/>
    <x v="0"/>
    <x v="0"/>
    <x v="0"/>
    <d v="2019-05-29T00:00:00"/>
    <d v="2019-06-03T00:00:00"/>
    <s v="Nonforecast"/>
    <x v="1"/>
    <s v="P190500068"/>
    <n v="1"/>
    <m/>
    <x v="0"/>
    <s v="55.GXTN1.001"/>
    <m/>
    <s v="I/O BOARD"/>
    <s v="SF114-32"/>
    <m/>
    <x v="2"/>
    <x v="1"/>
    <n v="2.44"/>
    <n v="20"/>
    <n v="0"/>
    <d v="2019-06-30T00:00:00"/>
    <d v="2019-07-16T00:00:00"/>
    <d v="2019-07-15T00:00:00"/>
    <d v="2019-07-16T00:00:00"/>
    <m/>
    <d v="2019-07-22T00:00:00"/>
    <d v="2019-07-22T00:00:00"/>
    <n v="2.44"/>
    <n v="20"/>
    <d v="2019-07-22T00:00:00"/>
    <s v="8018007029"/>
    <s v="Acer Inc."/>
    <s v="S/F"/>
    <s v="MOR"/>
    <s v="CQM97H014"/>
    <s v=""/>
    <s v=""/>
    <s v="Jun-19"/>
    <d v="2019-07-01T00:00:00"/>
    <d v="2019-07-01T00:00:00"/>
    <d v="2019-07-01T00:00:00"/>
    <m/>
    <m/>
    <d v="2019-06-03T00:00:00"/>
    <d v="2019-06-03T00:00:00"/>
    <d v="2019-07-16T00:00:00"/>
    <d v="2019-07-22T00:00:00"/>
    <m/>
    <m/>
    <m/>
    <d v="2019-07-16T00:00:00"/>
    <x v="3"/>
    <x v="1"/>
  </r>
  <r>
    <s v="P190500068_2"/>
    <x v="0"/>
    <x v="0"/>
    <x v="0"/>
    <d v="2019-05-29T00:00:00"/>
    <d v="2019-06-03T00:00:00"/>
    <s v="Nonforecast"/>
    <x v="1"/>
    <s v="P190500068"/>
    <n v="2"/>
    <m/>
    <x v="0"/>
    <s v="6B.GTMN1.028"/>
    <m/>
    <s v="ASSEMBLY 14&quot; UPPER CASE BLUE W/ BL KB SV3P_A70LWL 83KS BLUE TRADITIONAL CHINESE WHITE BACKLIT"/>
    <s v="SF514-52T"/>
    <m/>
    <x v="3"/>
    <x v="0"/>
    <n v="37.24"/>
    <n v="30"/>
    <n v="0"/>
    <d v="2019-06-30T00:00:00"/>
    <d v="2019-07-16T00:00:00"/>
    <d v="2019-07-15T00:00:00"/>
    <d v="2019-07-16T00:00:00"/>
    <m/>
    <d v="2019-07-19T00:00:00"/>
    <d v="2019-07-19T00:00:00"/>
    <n v="37.24"/>
    <n v="30"/>
    <d v="2019-07-19T00:00:00"/>
    <s v="8018010990"/>
    <s v="Acer Inc."/>
    <s v="S/F"/>
    <s v="MOR"/>
    <s v="CQM97H019"/>
    <s v="CN118007797"/>
    <s v=""/>
    <s v="Jun-19"/>
    <d v="2019-07-01T00:00:00"/>
    <d v="2019-07-01T00:00:00"/>
    <d v="2019-07-01T00:00:00"/>
    <m/>
    <m/>
    <d v="2019-06-03T00:00:00"/>
    <d v="2019-06-03T00:00:00"/>
    <d v="2019-07-16T00:00:00"/>
    <d v="2019-07-19T00:00:00"/>
    <m/>
    <m/>
    <m/>
    <d v="2019-07-16T00:00:00"/>
    <x v="3"/>
    <x v="1"/>
  </r>
  <r>
    <s v="P190500069_1"/>
    <x v="0"/>
    <x v="0"/>
    <x v="1"/>
    <d v="2019-05-29T00:00:00"/>
    <d v="2019-06-03T00:00:00"/>
    <s v="Nonforecast"/>
    <x v="1"/>
    <s v="P190500069"/>
    <n v="1"/>
    <m/>
    <x v="0"/>
    <s v="60.GDZN7.003"/>
    <m/>
    <s v="LOWERCASE SUB ASSY (BLACK)"/>
    <s v="E5-575G"/>
    <m/>
    <x v="4"/>
    <x v="3"/>
    <n v="2.4300000000000002"/>
    <n v="10"/>
    <n v="0"/>
    <d v="2019-06-30T00:00:00"/>
    <d v="2019-06-30T00:00:00"/>
    <d v="2019-07-15T00:00:00"/>
    <d v="2019-06-30T00:00:00"/>
    <m/>
    <d v="2019-06-30T00:00:00"/>
    <d v="2019-06-14T00:00:00"/>
    <n v="2.4300000000000002"/>
    <n v="10"/>
    <d v="2019-06-14T00:00:00"/>
    <s v="543677523"/>
    <s v="Acer Inc."/>
    <s v="A/F"/>
    <s v="MOR"/>
    <s v="E10011"/>
    <s v=""/>
    <s v=""/>
    <s v="Jun-19"/>
    <d v="2019-06-01T00:00:00"/>
    <d v="2019-06-01T00:00:00"/>
    <d v="2019-07-01T00:00:00"/>
    <m/>
    <m/>
    <d v="2019-06-03T00:00:00"/>
    <d v="2019-06-03T00:00:00"/>
    <d v="2019-06-30T00:00:00"/>
    <d v="2019-06-30T00:00:00"/>
    <m/>
    <m/>
    <m/>
    <d v="2019-07-15T00:00:00"/>
    <x v="3"/>
    <x v="0"/>
  </r>
  <r>
    <s v="P190500069_2"/>
    <x v="0"/>
    <x v="0"/>
    <x v="1"/>
    <d v="2019-05-29T00:00:00"/>
    <d v="2019-06-03T00:00:00"/>
    <s v="Nonforecast"/>
    <x v="1"/>
    <s v="P190500069"/>
    <n v="2"/>
    <m/>
    <x v="0"/>
    <s v="6B.GDZN7.025"/>
    <m/>
    <s v="UPPERCASE ASSY W/KB LV5T_A51B (TAIWAN) BLACK NONBACKLIGHT"/>
    <s v="E5-575G"/>
    <m/>
    <x v="3"/>
    <x v="4"/>
    <n v="11.34"/>
    <n v="100"/>
    <n v="0"/>
    <d v="2019-06-30T00:00:00"/>
    <d v="2019-06-30T00:00:00"/>
    <d v="2019-07-15T00:00:00"/>
    <d v="2019-06-30T00:00:00"/>
    <m/>
    <d v="2019-06-30T00:00:00"/>
    <d v="2019-07-01T00:00:00"/>
    <n v="11.34"/>
    <n v="100"/>
    <d v="2019-07-02T00:00:00"/>
    <s v="543701593"/>
    <s v="Acer Inc."/>
    <s v="A/F"/>
    <s v="MOR"/>
    <s v="E10014"/>
    <s v=""/>
    <s v=""/>
    <s v="Jun-19"/>
    <d v="2019-06-01T00:00:00"/>
    <d v="2019-06-01T00:00:00"/>
    <d v="2019-07-01T00:00:00"/>
    <m/>
    <m/>
    <d v="2019-06-03T00:00:00"/>
    <d v="2019-06-03T00:00:00"/>
    <d v="2019-06-30T00:00:00"/>
    <d v="2019-06-30T00:00:00"/>
    <m/>
    <m/>
    <m/>
    <d v="2019-07-15T00:00:00"/>
    <x v="3"/>
    <x v="0"/>
  </r>
  <r>
    <s v="AO190603ABQUPSIZ_1"/>
    <x v="0"/>
    <x v="1"/>
    <x v="1"/>
    <d v="2019-06-03T00:00:00"/>
    <d v="2019-06-03T00:00:00"/>
    <s v="Special Support"/>
    <x v="2"/>
    <s v="AO190603ABQUPSIZ"/>
    <n v="1"/>
    <m/>
    <x v="0"/>
    <s v="NB.SHX11.001"/>
    <m/>
    <s v="Mainboard A114-31 Intel UMA LF Celeron ICDN3350 BGA 6W MEM 4GB eMMC 32GB"/>
    <s v=""/>
    <m/>
    <x v="1"/>
    <x v="0"/>
    <n v="92.19"/>
    <n v="30"/>
    <n v="0"/>
    <d v="2019-09-01T00:00:00"/>
    <d v="2019-09-01T00:00:00"/>
    <d v="2019-09-01T00:00:00"/>
    <d v="2019-09-01T00:00:00"/>
    <m/>
    <d v="2019-09-01T00:00:00"/>
    <d v="2019-07-12T00:00:00"/>
    <n v="92.19"/>
    <n v="30"/>
    <d v="2019-07-12T00:00:00"/>
    <s v="543740130"/>
    <s v="ASPLEX"/>
    <s v="A/F"/>
    <s v="DHL"/>
    <s v="B11601"/>
    <s v="7LAS175"/>
    <s v=""/>
    <s v="Jun-19"/>
    <d v="2019-09-01T00:00:00"/>
    <d v="2019-09-01T00:00:00"/>
    <d v="2019-09-01T00:00:00"/>
    <m/>
    <m/>
    <d v="2019-06-03T00:00:00"/>
    <d v="2019-06-03T00:00:00"/>
    <d v="2019-09-01T00:00:00"/>
    <d v="2019-09-01T00:00:00"/>
    <m/>
    <m/>
    <m/>
    <d v="2019-09-01T00:00:00"/>
    <x v="2"/>
    <x v="0"/>
  </r>
  <r>
    <s v="AP190603KSAML05C_1"/>
    <x v="0"/>
    <x v="1"/>
    <x v="2"/>
    <d v="2019-06-03T00:00:00"/>
    <d v="2019-06-03T00:00:00"/>
    <s v="New Proactive"/>
    <x v="3"/>
    <s v="AP190603KSAML05C"/>
    <n v="1"/>
    <m/>
    <x v="0"/>
    <s v="23.Q3HN2.001"/>
    <m/>
    <s v="METAL FAN FOR 1050 (N17PG0/PG1)"/>
    <s v="PH315-51"/>
    <m/>
    <x v="0"/>
    <x v="5"/>
    <n v="4.6900000000000004"/>
    <n v="40"/>
    <n v="0"/>
    <d v="2019-07-03T00:00:00"/>
    <d v="2019-07-03T00:00:00"/>
    <d v="2019-06-17T00:00:00"/>
    <d v="2019-07-03T00:00:00"/>
    <m/>
    <d v="2019-06-25T00:00:00"/>
    <d v="2019-06-25T00:00:00"/>
    <n v="4.6900000000000004"/>
    <n v="40"/>
    <d v="2019-06-25T00:00:00"/>
    <s v="67672258"/>
    <s v="ASPLEX"/>
    <s v="A/F"/>
    <s v="DHL"/>
    <s v="0060058741"/>
    <s v="7LAJ125"/>
    <s v=""/>
    <s v="Jun-19"/>
    <d v="2019-07-01T00:00:00"/>
    <d v="2019-06-01T00:00:00"/>
    <d v="2019-06-01T00:00:00"/>
    <m/>
    <m/>
    <d v="2019-06-03T00:00:00"/>
    <d v="2019-06-03T00:00:00"/>
    <d v="2019-07-03T00:00:00"/>
    <d v="2019-06-25T00:00:00"/>
    <m/>
    <m/>
    <m/>
    <d v="2019-07-03T00:00:00"/>
    <x v="3"/>
    <x v="0"/>
  </r>
  <r>
    <s v="AP190603KSAML05C_2"/>
    <x v="0"/>
    <x v="1"/>
    <x v="2"/>
    <d v="2019-06-03T00:00:00"/>
    <d v="2019-06-03T00:00:00"/>
    <s v="New Proactive"/>
    <x v="3"/>
    <s v="AP190603KSAML05C"/>
    <n v="2"/>
    <m/>
    <x v="0"/>
    <s v="33.GP8N2.003"/>
    <m/>
    <s v="LCD HINGE BRACKET R&amp;L"/>
    <s v="A715-71G"/>
    <m/>
    <x v="5"/>
    <x v="1"/>
    <n v="1.41"/>
    <n v="20"/>
    <n v="0"/>
    <d v="2019-07-03T00:00:00"/>
    <d v="2019-07-03T00:00:00"/>
    <d v="2019-06-17T00:00:00"/>
    <d v="2019-07-03T00:00:00"/>
    <m/>
    <d v="2019-06-25T00:00:00"/>
    <d v="2019-06-25T00:00:00"/>
    <n v="1.41"/>
    <n v="20"/>
    <d v="2019-06-25T00:00:00"/>
    <s v="67672258"/>
    <s v="ASPLEX"/>
    <s v="A/F"/>
    <s v="DHL"/>
    <s v="0060058741"/>
    <s v="7LAJ125"/>
    <s v=""/>
    <s v="Jun-19"/>
    <d v="2019-07-01T00:00:00"/>
    <d v="2019-06-01T00:00:00"/>
    <d v="2019-06-01T00:00:00"/>
    <m/>
    <m/>
    <d v="2019-06-03T00:00:00"/>
    <d v="2019-06-03T00:00:00"/>
    <d v="2019-07-03T00:00:00"/>
    <d v="2019-06-25T00:00:00"/>
    <m/>
    <m/>
    <m/>
    <d v="2019-07-03T00:00:00"/>
    <x v="3"/>
    <x v="0"/>
  </r>
  <r>
    <s v="AP190603KSAML05C_3"/>
    <x v="0"/>
    <x v="1"/>
    <x v="2"/>
    <d v="2019-06-03T00:00:00"/>
    <d v="2019-06-03T00:00:00"/>
    <s v="New Proactive"/>
    <x v="3"/>
    <s v="AP190603KSAML05C"/>
    <n v="3"/>
    <m/>
    <x v="0"/>
    <s v="6B.Q3FN2.034"/>
    <m/>
    <s v="UPPER CASE ASSY - AL BLACK FOR 1060(N17EG1) W/Keyboard LG5P_A51BRL LG5P Internal 15 Standard 103KS Black US International w/ Bulgaria Y2016 Win 8 Power+Dish Red Backlit(NK.I1513.0H7)"/>
    <s v="PH315-51"/>
    <m/>
    <x v="3"/>
    <x v="6"/>
    <n v="28.3"/>
    <n v="2"/>
    <n v="0"/>
    <d v="2019-07-03T00:00:00"/>
    <d v="2019-07-03T00:00:00"/>
    <d v="2019-06-17T00:00:00"/>
    <d v="2019-07-03T00:00:00"/>
    <m/>
    <d v="2019-06-25T00:00:00"/>
    <d v="2019-06-25T00:00:00"/>
    <n v="28.3"/>
    <n v="2"/>
    <d v="2019-06-25T00:00:00"/>
    <s v="67672258"/>
    <s v="ASPLEX"/>
    <s v="A/F"/>
    <s v="DHL"/>
    <s v="0060058741"/>
    <s v="7LAJ125"/>
    <s v=""/>
    <s v="Jun-19"/>
    <d v="2019-07-01T00:00:00"/>
    <d v="2019-06-01T00:00:00"/>
    <d v="2019-06-01T00:00:00"/>
    <m/>
    <m/>
    <d v="2019-06-03T00:00:00"/>
    <d v="2019-06-03T00:00:00"/>
    <d v="2019-07-03T00:00:00"/>
    <d v="2019-06-25T00:00:00"/>
    <m/>
    <m/>
    <m/>
    <d v="2019-07-03T00:00:00"/>
    <x v="3"/>
    <x v="0"/>
  </r>
  <r>
    <s v="AP190603KSAML05C_4"/>
    <x v="0"/>
    <x v="1"/>
    <x v="2"/>
    <d v="2019-06-03T00:00:00"/>
    <d v="2019-06-03T00:00:00"/>
    <s v="New Proactive"/>
    <x v="3"/>
    <s v="AP190603KSAML05C"/>
    <n v="4"/>
    <m/>
    <x v="0"/>
    <s v="6B.Q3HN2.010"/>
    <m/>
    <s v="UPPER CASE ASSY - AL BLACK FOR 1050(N17PG0/PG1) W/Keyboard LG5P_A51BRL LG5P Internal 15 Standard 104KS Black UK Y2016 Win 8 Power+Dish Red Backlit (Gaming Print)(NK.I1513.05Q)"/>
    <s v="PH315-51"/>
    <m/>
    <x v="3"/>
    <x v="3"/>
    <n v="28.28"/>
    <n v="10"/>
    <n v="0"/>
    <d v="2019-07-03T00:00:00"/>
    <d v="2019-07-03T00:00:00"/>
    <d v="2019-06-17T00:00:00"/>
    <d v="2019-07-03T00:00:00"/>
    <m/>
    <d v="2019-06-25T00:00:00"/>
    <d v="2019-06-25T00:00:00"/>
    <n v="28.28"/>
    <n v="10"/>
    <d v="2019-06-25T00:00:00"/>
    <s v="67672258"/>
    <s v="ASPLEX"/>
    <s v="A/F"/>
    <s v="DHL"/>
    <s v="0060058741"/>
    <s v="7LAJ125"/>
    <s v=""/>
    <s v="Jun-19"/>
    <d v="2019-07-01T00:00:00"/>
    <d v="2019-06-01T00:00:00"/>
    <d v="2019-06-01T00:00:00"/>
    <m/>
    <m/>
    <d v="2019-06-03T00:00:00"/>
    <d v="2019-06-03T00:00:00"/>
    <d v="2019-07-03T00:00:00"/>
    <d v="2019-06-25T00:00:00"/>
    <m/>
    <m/>
    <m/>
    <d v="2019-07-03T00:00:00"/>
    <x v="3"/>
    <x v="0"/>
  </r>
  <r>
    <s v="AP190603KSAML05C_5"/>
    <x v="0"/>
    <x v="1"/>
    <x v="2"/>
    <d v="2019-06-03T00:00:00"/>
    <d v="2019-06-03T00:00:00"/>
    <s v="New Proactive"/>
    <x v="3"/>
    <s v="AP190603KSAML05C"/>
    <n v="5"/>
    <m/>
    <x v="0"/>
    <s v="6B.Q3HN2.025"/>
    <m/>
    <s v="UPPER CASE ASSY - AL BLACK FOR 1050(N17PG0/PG1) W/Keyboard LG5P_A51BRL LG5P Internal 15 Standard 104KS Black Nordic Y2016 Win 8 Power+Dish Red Backlit (Gaming Print)(NK.I1513.05G)"/>
    <s v="PH315-51"/>
    <m/>
    <x v="3"/>
    <x v="7"/>
    <n v="28.28"/>
    <n v="3"/>
    <n v="0"/>
    <d v="2019-07-03T00:00:00"/>
    <d v="2019-07-03T00:00:00"/>
    <d v="2019-06-17T00:00:00"/>
    <d v="2019-07-03T00:00:00"/>
    <m/>
    <d v="2019-06-25T00:00:00"/>
    <d v="2019-06-25T00:00:00"/>
    <n v="28.28"/>
    <n v="3"/>
    <d v="2019-06-25T00:00:00"/>
    <s v="67672258"/>
    <s v="ASPLEX"/>
    <s v="A/F"/>
    <s v="DHL"/>
    <s v="0060058741"/>
    <s v="7LAJ125"/>
    <s v=""/>
    <s v="Jun-19"/>
    <d v="2019-07-01T00:00:00"/>
    <d v="2019-06-01T00:00:00"/>
    <d v="2019-06-01T00:00:00"/>
    <m/>
    <m/>
    <d v="2019-06-03T00:00:00"/>
    <d v="2019-06-03T00:00:00"/>
    <d v="2019-07-03T00:00:00"/>
    <d v="2019-06-25T00:00:00"/>
    <m/>
    <m/>
    <m/>
    <d v="2019-07-03T00:00:00"/>
    <x v="3"/>
    <x v="0"/>
  </r>
  <r>
    <s v="AP190603KSAML05C_6"/>
    <x v="0"/>
    <x v="1"/>
    <x v="2"/>
    <d v="2019-06-03T00:00:00"/>
    <d v="2019-06-03T00:00:00"/>
    <s v="New Proactive"/>
    <x v="3"/>
    <s v="AP190603KSAML05C"/>
    <n v="6"/>
    <m/>
    <x v="0"/>
    <s v="6B.Q3HN2.026"/>
    <m/>
    <s v="UPPER CASE ASSY - AL BLACK FOR 1050(N17PG0/PG1) W/Keyboard LG5P_A51BRL LG5P Internal 15 Standard 104KS Black SLO/CRO Y2016 Win 8 Power+Dish Red Backlit (Gaming Print)(NK.I1513.05K)"/>
    <s v="PH315-51"/>
    <m/>
    <x v="3"/>
    <x v="6"/>
    <n v="28.28"/>
    <n v="2"/>
    <n v="0"/>
    <d v="2019-07-03T00:00:00"/>
    <d v="2019-07-03T00:00:00"/>
    <d v="2019-06-17T00:00:00"/>
    <d v="2019-07-03T00:00:00"/>
    <m/>
    <d v="2019-06-25T00:00:00"/>
    <d v="2019-06-25T00:00:00"/>
    <n v="28.28"/>
    <n v="2"/>
    <d v="2019-06-25T00:00:00"/>
    <s v="67672258"/>
    <s v="ASPLEX"/>
    <s v="A/F"/>
    <s v="DHL"/>
    <s v="0060058741"/>
    <s v="7LAJ125"/>
    <s v=""/>
    <s v="Jun-19"/>
    <d v="2019-07-01T00:00:00"/>
    <d v="2019-06-01T00:00:00"/>
    <d v="2019-06-01T00:00:00"/>
    <m/>
    <m/>
    <d v="2019-06-03T00:00:00"/>
    <d v="2019-06-03T00:00:00"/>
    <d v="2019-07-03T00:00:00"/>
    <d v="2019-06-25T00:00:00"/>
    <m/>
    <m/>
    <m/>
    <d v="2019-07-03T00:00:00"/>
    <x v="3"/>
    <x v="0"/>
  </r>
  <r>
    <s v="RL190603ABQ_1"/>
    <x v="0"/>
    <x v="1"/>
    <x v="1"/>
    <d v="2019-06-03T00:00:00"/>
    <d v="2019-06-03T00:00:00"/>
    <s v="LTB"/>
    <x v="4"/>
    <s v="RL190603ABQ"/>
    <n v="1"/>
    <m/>
    <x v="0"/>
    <s v="NB.GHJ11.009"/>
    <m/>
    <s v="Mainboard CB3-532 4GB eMMC32GB UMA Vichy2 E8000 4G 32GB for MP"/>
    <s v=""/>
    <m/>
    <x v="1"/>
    <x v="8"/>
    <n v="88.07"/>
    <n v="15"/>
    <n v="0"/>
    <d v="2019-09-03T00:00:00"/>
    <d v="2019-09-03T00:00:00"/>
    <d v="2019-09-03T00:00:00"/>
    <d v="2019-09-03T00:00:00"/>
    <m/>
    <d v="2019-09-03T00:00:00"/>
    <d v="2019-08-19T00:00:00"/>
    <n v="88.07"/>
    <n v="15"/>
    <d v="2019-08-19T00:00:00"/>
    <s v="543800462"/>
    <s v="ASPLEX"/>
    <s v="TRA"/>
    <s v="DHL"/>
    <s v="B11608"/>
    <s v=""/>
    <s v=""/>
    <s v="Jun-19"/>
    <d v="2019-09-01T00:00:00"/>
    <d v="2019-09-01T00:00:00"/>
    <d v="2019-09-01T00:00:00"/>
    <m/>
    <m/>
    <d v="2019-06-03T00:00:00"/>
    <d v="2019-06-03T00:00:00"/>
    <d v="2019-09-03T00:00:00"/>
    <d v="2019-09-03T00:00:00"/>
    <m/>
    <m/>
    <m/>
    <d v="2019-09-03T00:00:00"/>
    <x v="2"/>
    <x v="0"/>
  </r>
  <r>
    <s v="RO190603ABQUPSIZ_1"/>
    <x v="0"/>
    <x v="1"/>
    <x v="1"/>
    <d v="2019-06-03T00:00:00"/>
    <d v="2019-06-03T00:00:00"/>
    <s v="Special Support"/>
    <x v="2"/>
    <s v="RO190603ABQUPSIZ"/>
    <n v="1"/>
    <m/>
    <x v="0"/>
    <s v="NB.SHX11.001"/>
    <m/>
    <s v="Mainboard A114-31 Intel UMA LF Celeron ICDN3350 BGA 6W MEM 4GB eMMC 32GB"/>
    <s v=""/>
    <m/>
    <x v="1"/>
    <x v="9"/>
    <n v="92.19"/>
    <n v="35"/>
    <n v="0"/>
    <d v="2019-09-01T00:00:00"/>
    <d v="2019-09-01T00:00:00"/>
    <d v="2019-09-01T00:00:00"/>
    <d v="2019-09-01T00:00:00"/>
    <m/>
    <d v="2019-09-01T00:00:00"/>
    <d v="2019-08-19T00:00:00"/>
    <n v="92.19"/>
    <n v="35"/>
    <d v="2019-08-19T00:00:00"/>
    <s v="543800463"/>
    <s v="ASPLEX"/>
    <s v="TRA"/>
    <s v="DHL"/>
    <s v="B11608"/>
    <s v=""/>
    <s v=""/>
    <s v="Jun-19"/>
    <d v="2019-09-01T00:00:00"/>
    <d v="2019-09-01T00:00:00"/>
    <d v="2019-09-01T00:00:00"/>
    <m/>
    <m/>
    <d v="2019-06-03T00:00:00"/>
    <d v="2019-06-03T00:00:00"/>
    <d v="2019-09-01T00:00:00"/>
    <d v="2019-09-01T00:00:00"/>
    <m/>
    <m/>
    <m/>
    <d v="2019-09-01T00:00:00"/>
    <x v="2"/>
    <x v="0"/>
  </r>
  <r>
    <s v="RO190603ABQUPSIZ_2"/>
    <x v="0"/>
    <x v="1"/>
    <x v="1"/>
    <d v="2019-06-03T00:00:00"/>
    <d v="2019-06-03T00:00:00"/>
    <s v="Special Support"/>
    <x v="2"/>
    <s v="RO190603ABQUPSIZ"/>
    <n v="2"/>
    <m/>
    <x v="0"/>
    <s v="NB.SHX11.002"/>
    <m/>
    <s v="Mainboard A114-31 Intel UMA LF Celeron ICDN3350 BGA 6W MEM 4GB eMMC 64GB"/>
    <s v=""/>
    <m/>
    <x v="1"/>
    <x v="10"/>
    <n v="100.83"/>
    <n v="23"/>
    <n v="0"/>
    <d v="2019-09-01T00:00:00"/>
    <d v="2019-09-01T00:00:00"/>
    <d v="2019-09-01T00:00:00"/>
    <d v="2019-09-01T00:00:00"/>
    <m/>
    <d v="2019-09-01T00:00:00"/>
    <d v="2019-08-19T00:00:00"/>
    <n v="100.83"/>
    <n v="23"/>
    <d v="2019-08-19T00:00:00"/>
    <s v="543800463"/>
    <s v="ASPLEX"/>
    <s v="TRA"/>
    <s v="DHL"/>
    <s v="B11608"/>
    <s v=""/>
    <s v=""/>
    <s v="Jun-19"/>
    <d v="2019-09-01T00:00:00"/>
    <d v="2019-09-01T00:00:00"/>
    <d v="2019-09-01T00:00:00"/>
    <m/>
    <m/>
    <d v="2019-06-03T00:00:00"/>
    <d v="2019-06-03T00:00:00"/>
    <d v="2019-09-01T00:00:00"/>
    <d v="2019-09-01T00:00:00"/>
    <m/>
    <m/>
    <m/>
    <d v="2019-09-01T00:00:00"/>
    <x v="2"/>
    <x v="0"/>
  </r>
  <r>
    <s v="RP190603KSAML05C_1"/>
    <x v="0"/>
    <x v="1"/>
    <x v="2"/>
    <d v="2019-06-03T00:00:00"/>
    <d v="2019-06-03T00:00:00"/>
    <s v="New Proactive"/>
    <x v="3"/>
    <s v="RP190603KSAML05C"/>
    <n v="1"/>
    <m/>
    <x v="0"/>
    <s v="50.GP8N2.009"/>
    <m/>
    <s v="LCD EDP CABLE"/>
    <s v="A715-71G"/>
    <m/>
    <x v="6"/>
    <x v="1"/>
    <n v="1.3"/>
    <n v="20"/>
    <n v="0"/>
    <d v="2019-07-15T00:00:00"/>
    <d v="2019-07-15T00:00:00"/>
    <d v="2019-06-17T00:00:00"/>
    <d v="2019-07-15T00:00:00"/>
    <m/>
    <d v="2019-07-18T00:00:00"/>
    <d v="2019-07-18T00:00:00"/>
    <n v="1.3"/>
    <n v="20"/>
    <d v="2019-07-18T00:00:00"/>
    <s v="67704066"/>
    <s v="ASPLEX"/>
    <s v="TRA"/>
    <s v="DHL"/>
    <s v="0060059475"/>
    <s v=""/>
    <s v=""/>
    <s v="Jun-19"/>
    <d v="2019-07-01T00:00:00"/>
    <d v="2019-07-01T00:00:00"/>
    <d v="2019-06-01T00:00:00"/>
    <m/>
    <m/>
    <d v="2019-06-03T00:00:00"/>
    <d v="2019-06-03T00:00:00"/>
    <d v="2019-07-15T00:00:00"/>
    <d v="2019-07-18T00:00:00"/>
    <m/>
    <m/>
    <m/>
    <d v="2019-07-15T00:00:00"/>
    <x v="3"/>
    <x v="1"/>
  </r>
  <r>
    <s v="RP190603KSAML05C_2"/>
    <x v="0"/>
    <x v="1"/>
    <x v="2"/>
    <d v="2019-06-03T00:00:00"/>
    <d v="2019-06-03T00:00:00"/>
    <s v="New Proactive"/>
    <x v="3"/>
    <s v="RP190603KSAML05C"/>
    <n v="2"/>
    <m/>
    <x v="0"/>
    <s v="23.GP8N2.002"/>
    <m/>
    <s v="SPEAKER L+R"/>
    <s v="A715-71G"/>
    <m/>
    <x v="7"/>
    <x v="1"/>
    <n v="2.15"/>
    <n v="20"/>
    <n v="0"/>
    <d v="2019-08-15T00:00:00"/>
    <d v="2019-08-15T00:00:00"/>
    <d v="2019-06-17T00:00:00"/>
    <d v="2019-08-15T00:00:00"/>
    <m/>
    <d v="2019-08-19T00:00:00"/>
    <d v="2019-08-19T00:00:00"/>
    <n v="2.15"/>
    <n v="2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3"/>
    <x v="0"/>
    <x v="1"/>
    <x v="2"/>
    <d v="2019-06-03T00:00:00"/>
    <d v="2019-06-03T00:00:00"/>
    <s v="New Proactive"/>
    <x v="3"/>
    <s v="RP190603KSAML05C"/>
    <n v="3"/>
    <m/>
    <x v="0"/>
    <s v="23.Q3HN2.001"/>
    <m/>
    <s v="METAL FAN FOR 1050 (N17PG0/PG1)"/>
    <s v="PH315-51"/>
    <m/>
    <x v="0"/>
    <x v="5"/>
    <n v="4.6900000000000004"/>
    <n v="40"/>
    <n v="0"/>
    <d v="2019-08-15T00:00:00"/>
    <d v="2019-08-15T00:00:00"/>
    <d v="2019-06-17T00:00:00"/>
    <d v="2019-08-15T00:00:00"/>
    <m/>
    <d v="2019-08-19T00:00:00"/>
    <d v="2019-08-19T00:00:00"/>
    <n v="4.6900000000000004"/>
    <n v="4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4"/>
    <x v="0"/>
    <x v="1"/>
    <x v="2"/>
    <d v="2019-06-03T00:00:00"/>
    <d v="2019-06-03T00:00:00"/>
    <s v="New Proactive"/>
    <x v="3"/>
    <s v="RP190603KSAML05C"/>
    <n v="4"/>
    <m/>
    <x v="0"/>
    <s v="33.GP8N2.003"/>
    <m/>
    <s v="LCD HINGE BRACKET R&amp;L"/>
    <s v="A715-71G"/>
    <m/>
    <x v="5"/>
    <x v="1"/>
    <n v="1.41"/>
    <n v="20"/>
    <n v="0"/>
    <d v="2019-08-15T00:00:00"/>
    <d v="2019-08-15T00:00:00"/>
    <d v="2019-06-17T00:00:00"/>
    <d v="2019-08-15T00:00:00"/>
    <m/>
    <d v="2019-08-19T00:00:00"/>
    <d v="2019-08-19T00:00:00"/>
    <n v="1.41"/>
    <n v="2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5"/>
    <x v="0"/>
    <x v="1"/>
    <x v="2"/>
    <d v="2019-06-03T00:00:00"/>
    <d v="2019-06-03T00:00:00"/>
    <s v="New Proactive"/>
    <x v="3"/>
    <s v="RP190603KSAML05C"/>
    <n v="5"/>
    <m/>
    <x v="0"/>
    <s v="33.Q2CN2.001"/>
    <m/>
    <s v="TOUCHPAD SUPPORT BRACKET -FOR AL SKU"/>
    <s v="G3-572"/>
    <m/>
    <x v="5"/>
    <x v="1"/>
    <n v="0.18"/>
    <n v="20"/>
    <n v="0"/>
    <d v="2019-08-15T00:00:00"/>
    <d v="2019-08-15T00:00:00"/>
    <d v="2019-06-17T00:00:00"/>
    <d v="2019-08-15T00:00:00"/>
    <m/>
    <d v="2019-08-19T00:00:00"/>
    <d v="2019-08-19T00:00:00"/>
    <n v="0.18"/>
    <n v="2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6"/>
    <x v="0"/>
    <x v="1"/>
    <x v="2"/>
    <d v="2019-06-03T00:00:00"/>
    <d v="2019-06-03T00:00:00"/>
    <s v="New Proactive"/>
    <x v="3"/>
    <s v="RP190603KSAML05C"/>
    <n v="6"/>
    <m/>
    <x v="0"/>
    <s v="50.GP8N2.005"/>
    <m/>
    <s v="TOUCHPAD FFC CABLE"/>
    <s v="A715-71G"/>
    <m/>
    <x v="6"/>
    <x v="0"/>
    <n v="0.1"/>
    <n v="30"/>
    <n v="0"/>
    <d v="2019-08-15T00:00:00"/>
    <d v="2019-08-15T00:00:00"/>
    <d v="2019-06-17T00:00:00"/>
    <d v="2019-08-15T00:00:00"/>
    <m/>
    <d v="2019-08-19T00:00:00"/>
    <d v="2019-08-19T00:00:00"/>
    <n v="0.1"/>
    <n v="3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7"/>
    <x v="0"/>
    <x v="1"/>
    <x v="2"/>
    <d v="2019-06-03T00:00:00"/>
    <d v="2019-06-03T00:00:00"/>
    <s v="New Proactive"/>
    <x v="3"/>
    <s v="RP190603KSAML05C"/>
    <n v="7"/>
    <m/>
    <x v="0"/>
    <s v="50.GP8N2.009"/>
    <m/>
    <s v="LCD EDP CABLE"/>
    <s v="A715-71G"/>
    <m/>
    <x v="6"/>
    <x v="1"/>
    <n v="1.3"/>
    <n v="20"/>
    <n v="0"/>
    <d v="2019-08-15T00:00:00"/>
    <d v="2019-08-15T00:00:00"/>
    <d v="2019-06-17T00:00:00"/>
    <d v="2019-08-15T00:00:00"/>
    <m/>
    <d v="2019-08-19T00:00:00"/>
    <d v="2019-08-19T00:00:00"/>
    <n v="1.3"/>
    <n v="2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8"/>
    <x v="0"/>
    <x v="1"/>
    <x v="2"/>
    <d v="2019-06-03T00:00:00"/>
    <d v="2019-06-03T00:00:00"/>
    <s v="New Proactive"/>
    <x v="3"/>
    <s v="RP190603KSAML05C"/>
    <n v="8"/>
    <m/>
    <x v="0"/>
    <s v="56.Q3HN2.002"/>
    <m/>
    <s v="TOUCH PAD ASSY BLACK-SYNAPTICS FOR AL SKU"/>
    <s v="PH315-51"/>
    <m/>
    <x v="8"/>
    <x v="1"/>
    <n v="3.02"/>
    <n v="20"/>
    <n v="0"/>
    <d v="2019-08-15T00:00:00"/>
    <d v="2019-08-15T00:00:00"/>
    <d v="2019-06-17T00:00:00"/>
    <d v="2019-08-15T00:00:00"/>
    <m/>
    <d v="2019-08-19T00:00:00"/>
    <d v="2019-08-19T00:00:00"/>
    <n v="3.02"/>
    <n v="2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9"/>
    <x v="0"/>
    <x v="1"/>
    <x v="2"/>
    <d v="2019-06-03T00:00:00"/>
    <d v="2019-06-03T00:00:00"/>
    <s v="New Proactive"/>
    <x v="3"/>
    <s v="RP190603KSAML05C"/>
    <n v="9"/>
    <m/>
    <x v="0"/>
    <s v="60.GP8N2.005"/>
    <m/>
    <s v="LCD COVER ASSY AL BLACK - NEW"/>
    <s v="A715-71G"/>
    <m/>
    <x v="4"/>
    <x v="5"/>
    <n v="7.45"/>
    <n v="40"/>
    <n v="0"/>
    <d v="2019-08-15T00:00:00"/>
    <d v="2019-08-15T00:00:00"/>
    <d v="2019-06-17T00:00:00"/>
    <d v="2019-08-15T00:00:00"/>
    <m/>
    <d v="2019-08-19T00:00:00"/>
    <d v="2019-08-19T00:00:00"/>
    <n v="7.45"/>
    <n v="4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0"/>
    <x v="0"/>
    <x v="1"/>
    <x v="2"/>
    <d v="2019-06-03T00:00:00"/>
    <d v="2019-06-03T00:00:00"/>
    <s v="New Proactive"/>
    <x v="3"/>
    <s v="RP190603KSAML05C"/>
    <n v="10"/>
    <m/>
    <x v="0"/>
    <s v="60.Q2CN2.001"/>
    <m/>
    <s v="LCD COVER ASSY AL BLACK - FOR AL SKU"/>
    <s v="G3-572"/>
    <m/>
    <x v="4"/>
    <x v="5"/>
    <n v="12.33"/>
    <n v="40"/>
    <n v="0"/>
    <d v="2019-08-15T00:00:00"/>
    <d v="2019-08-15T00:00:00"/>
    <d v="2019-06-17T00:00:00"/>
    <d v="2019-08-15T00:00:00"/>
    <m/>
    <d v="2019-08-19T00:00:00"/>
    <d v="2019-08-19T00:00:00"/>
    <n v="12.33"/>
    <n v="4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1"/>
    <x v="0"/>
    <x v="1"/>
    <x v="2"/>
    <d v="2019-06-03T00:00:00"/>
    <d v="2019-06-03T00:00:00"/>
    <s v="New Proactive"/>
    <x v="3"/>
    <s v="RP190603KSAML05C"/>
    <n v="11"/>
    <m/>
    <x v="0"/>
    <s v="60.Q3FN2.001"/>
    <m/>
    <s v="THERMAL MODULE DIS W/METAL FAN*2 FOR 1060 (N17EG1)"/>
    <s v="PH315-51"/>
    <m/>
    <x v="4"/>
    <x v="5"/>
    <n v="17.79"/>
    <n v="40"/>
    <n v="0"/>
    <d v="2019-08-15T00:00:00"/>
    <d v="2019-08-15T00:00:00"/>
    <d v="2019-06-17T00:00:00"/>
    <d v="2019-08-15T00:00:00"/>
    <m/>
    <d v="2019-08-19T00:00:00"/>
    <d v="2019-08-19T00:00:00"/>
    <n v="17.79"/>
    <n v="4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2"/>
    <x v="0"/>
    <x v="1"/>
    <x v="2"/>
    <d v="2019-06-03T00:00:00"/>
    <d v="2019-06-03T00:00:00"/>
    <s v="New Proactive"/>
    <x v="3"/>
    <s v="RP190603KSAML05C"/>
    <n v="12"/>
    <m/>
    <x v="0"/>
    <s v="60.Q3HN2.001"/>
    <m/>
    <s v="LOWER CASE ASSY - BLACK"/>
    <s v="PH315-51"/>
    <m/>
    <x v="4"/>
    <x v="1"/>
    <n v="4.18"/>
    <n v="20"/>
    <n v="0"/>
    <d v="2019-08-15T00:00:00"/>
    <d v="2019-08-15T00:00:00"/>
    <d v="2019-06-17T00:00:00"/>
    <d v="2019-08-15T00:00:00"/>
    <m/>
    <d v="2019-08-19T00:00:00"/>
    <d v="2019-08-19T00:00:00"/>
    <n v="4.18"/>
    <n v="2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3"/>
    <x v="0"/>
    <x v="1"/>
    <x v="2"/>
    <d v="2019-06-03T00:00:00"/>
    <d v="2019-06-03T00:00:00"/>
    <s v="New Proactive"/>
    <x v="3"/>
    <s v="RP190603KSAML05C"/>
    <n v="13"/>
    <m/>
    <x v="0"/>
    <s v="6B.GXBN2.001"/>
    <m/>
    <s v="UPPER CASE ASSY - BLACK W/Keyboard LV5P_A80BWL LV5P Internal 15 Standard 103KS Black US International Acer Legend,Win8,White BL,PowerIcon,Dish,Media Key"/>
    <s v="A715-72G"/>
    <m/>
    <x v="3"/>
    <x v="3"/>
    <n v="24.31"/>
    <n v="10"/>
    <n v="0"/>
    <d v="2019-08-15T00:00:00"/>
    <d v="2019-08-15T00:00:00"/>
    <d v="2019-06-17T00:00:00"/>
    <d v="2019-08-15T00:00:00"/>
    <m/>
    <d v="2019-08-19T00:00:00"/>
    <d v="2019-08-19T00:00:00"/>
    <n v="24.31"/>
    <n v="1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4"/>
    <x v="0"/>
    <x v="1"/>
    <x v="2"/>
    <d v="2019-06-03T00:00:00"/>
    <d v="2019-06-03T00:00:00"/>
    <s v="New Proactive"/>
    <x v="3"/>
    <s v="RP190603KSAML05C"/>
    <n v="14"/>
    <m/>
    <x v="0"/>
    <s v="6B.GXBN2.005"/>
    <m/>
    <s v="UPPER CASE ASSY - BLACK W/Keyboard LV5P_A80BWL LV5P Internal 15 Standard 103KS Black Russian Acer Legend,Win8,White BL,PowerIcon,Dish,Media Key"/>
    <s v="A715-72G"/>
    <m/>
    <x v="3"/>
    <x v="3"/>
    <n v="24.31"/>
    <n v="10"/>
    <n v="0"/>
    <d v="2019-08-15T00:00:00"/>
    <d v="2019-08-15T00:00:00"/>
    <d v="2019-06-17T00:00:00"/>
    <d v="2019-08-15T00:00:00"/>
    <m/>
    <d v="2019-08-19T00:00:00"/>
    <d v="2019-08-19T00:00:00"/>
    <n v="24.31"/>
    <n v="1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5"/>
    <x v="0"/>
    <x v="1"/>
    <x v="2"/>
    <d v="2019-06-03T00:00:00"/>
    <d v="2019-06-03T00:00:00"/>
    <s v="New Proactive"/>
    <x v="3"/>
    <s v="RP190603KSAML05C"/>
    <n v="15"/>
    <m/>
    <x v="0"/>
    <s v="6B.Q3FN2.001"/>
    <m/>
    <s v="UPPER CASE ASSY - AL BLACK FOR 1060(N17EG1) W/Keyboard LG5P_A51BRL LG5P Internal 15 Standard 103KS Black US International Y2016 Win 8 Power+Dish Red Backlit (Gaming Print)(NK.I1513.053)"/>
    <s v="PH315-51"/>
    <m/>
    <x v="3"/>
    <x v="3"/>
    <n v="28.3"/>
    <n v="10"/>
    <n v="0"/>
    <d v="2019-08-15T00:00:00"/>
    <d v="2019-08-15T00:00:00"/>
    <d v="2019-06-17T00:00:00"/>
    <d v="2019-08-15T00:00:00"/>
    <m/>
    <d v="2019-08-19T00:00:00"/>
    <d v="2019-08-19T00:00:00"/>
    <n v="28.3"/>
    <n v="1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6"/>
    <x v="0"/>
    <x v="1"/>
    <x v="2"/>
    <d v="2019-06-03T00:00:00"/>
    <d v="2019-06-03T00:00:00"/>
    <s v="New Proactive"/>
    <x v="3"/>
    <s v="RP190603KSAML05C"/>
    <n v="16"/>
    <m/>
    <x v="0"/>
    <s v="6B.Q3FN2.003"/>
    <m/>
    <s v="UPPER CASE ASSY - AL BLACK FOR 1060(N17EG1) W/Keyboard LG5P_A51BRL LG5P Internal 15 Standard 103KS Black Arabic Y2016 Win 8 Power+Dish Red Backlit (Gaming Print)(NK.I1513.04V)"/>
    <s v="PH315-51"/>
    <m/>
    <x v="3"/>
    <x v="2"/>
    <n v="28.3"/>
    <n v="5"/>
    <n v="0"/>
    <d v="2019-08-15T00:00:00"/>
    <d v="2019-08-15T00:00:00"/>
    <d v="2019-06-17T00:00:00"/>
    <d v="2019-08-15T00:00:00"/>
    <m/>
    <d v="2019-08-19T00:00:00"/>
    <d v="2019-08-19T00:00:00"/>
    <n v="28.3"/>
    <n v="5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7"/>
    <x v="0"/>
    <x v="1"/>
    <x v="2"/>
    <d v="2019-06-03T00:00:00"/>
    <d v="2019-06-03T00:00:00"/>
    <s v="New Proactive"/>
    <x v="3"/>
    <s v="RP190603KSAML05C"/>
    <n v="17"/>
    <m/>
    <x v="0"/>
    <s v="6B.Q3FN2.011"/>
    <m/>
    <s v="UPPER CASE ASSY - AL BLACK FOR 1060(N17EG1) W/Keyboard LG5P_A51BRL LG5P Internal 15 Standard 104KS Black German Y2016 Win 8 Power+Dish Red Backlit (Gaming Print)(NK.I1513.05D)"/>
    <s v="PH315-51"/>
    <m/>
    <x v="3"/>
    <x v="3"/>
    <n v="28.3"/>
    <n v="10"/>
    <n v="0"/>
    <d v="2019-08-15T00:00:00"/>
    <d v="2019-08-15T00:00:00"/>
    <d v="2019-06-17T00:00:00"/>
    <d v="2019-08-15T00:00:00"/>
    <m/>
    <d v="2019-08-19T00:00:00"/>
    <d v="2019-08-19T00:00:00"/>
    <n v="28.3"/>
    <n v="1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8"/>
    <x v="0"/>
    <x v="1"/>
    <x v="2"/>
    <d v="2019-06-03T00:00:00"/>
    <d v="2019-06-03T00:00:00"/>
    <s v="New Proactive"/>
    <x v="3"/>
    <s v="RP190603KSAML05C"/>
    <n v="18"/>
    <m/>
    <x v="0"/>
    <s v="6B.Q3HN2.001"/>
    <m/>
    <s v="UPPER CASE ASSY - AL BLACK FOR 1050(N17PG0/PG1) W/Keyboard LG5P_A51BRL LG5P Internal 15 Standard 103KS Black US International Y2016 Win 8 Power+Dish Red Backlit (Gaming Print)(NK.I1513.053)"/>
    <s v="PH315-51"/>
    <m/>
    <x v="3"/>
    <x v="3"/>
    <n v="28.28"/>
    <n v="10"/>
    <n v="0"/>
    <d v="2019-08-15T00:00:00"/>
    <d v="2019-08-15T00:00:00"/>
    <d v="2019-06-17T00:00:00"/>
    <d v="2019-08-15T00:00:00"/>
    <m/>
    <d v="2019-08-19T00:00:00"/>
    <d v="2019-08-19T00:00:00"/>
    <n v="28.28"/>
    <n v="1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19"/>
    <x v="0"/>
    <x v="1"/>
    <x v="2"/>
    <d v="2019-06-03T00:00:00"/>
    <d v="2019-06-03T00:00:00"/>
    <s v="New Proactive"/>
    <x v="3"/>
    <s v="RP190603KSAML05C"/>
    <n v="19"/>
    <m/>
    <x v="0"/>
    <s v="6B.Q3HN2.010"/>
    <m/>
    <s v="UPPER CASE ASSY - AL BLACK FOR 1050(N17PG0/PG1) W/Keyboard LG5P_A51BRL LG5P Internal 15 Standard 104KS Black UK Y2016 Win 8 Power+Dish Red Backlit (Gaming Print)(NK.I1513.05Q)"/>
    <s v="PH315-51"/>
    <m/>
    <x v="3"/>
    <x v="3"/>
    <n v="28.28"/>
    <n v="10"/>
    <n v="0"/>
    <d v="2019-08-15T00:00:00"/>
    <d v="2019-08-15T00:00:00"/>
    <d v="2019-06-17T00:00:00"/>
    <d v="2019-08-15T00:00:00"/>
    <m/>
    <d v="2019-08-19T00:00:00"/>
    <d v="2019-08-19T00:00:00"/>
    <n v="28.28"/>
    <n v="10"/>
    <d v="2019-08-19T00:00:00"/>
    <s v="67756450"/>
    <s v="ASPLEX"/>
    <s v="TRA"/>
    <s v="DHL"/>
    <s v="0060060671"/>
    <s v="CKG00472L"/>
    <s v=""/>
    <s v="Jun-19"/>
    <d v="2019-08-01T00:00:00"/>
    <d v="2019-08-01T00:00:00"/>
    <d v="2019-06-01T00:00:00"/>
    <m/>
    <m/>
    <d v="2019-06-03T00:00:00"/>
    <d v="2019-06-03T00:00:00"/>
    <d v="2019-08-15T00:00:00"/>
    <d v="2019-08-19T00:00:00"/>
    <m/>
    <m/>
    <m/>
    <d v="2019-08-15T00:00:00"/>
    <x v="4"/>
    <x v="1"/>
  </r>
  <r>
    <s v="RP190603KSAML05C_20"/>
    <x v="0"/>
    <x v="1"/>
    <x v="2"/>
    <d v="2019-06-03T00:00:00"/>
    <d v="2019-06-03T00:00:00"/>
    <s v="New Proactive"/>
    <x v="3"/>
    <s v="RP190603KSAML05C"/>
    <n v="20"/>
    <m/>
    <x v="0"/>
    <s v="23.GP8N2.002"/>
    <m/>
    <s v="SPEAKER L+R"/>
    <s v="A715-71G"/>
    <m/>
    <x v="7"/>
    <x v="1"/>
    <n v="2.15"/>
    <n v="20"/>
    <n v="0"/>
    <d v="2019-09-15T00:00:00"/>
    <d v="2019-09-15T00:00:00"/>
    <d v="2019-06-17T00:00:00"/>
    <d v="2019-09-15T00:00:00"/>
    <m/>
    <d v="2019-09-18T00:00:00"/>
    <d v="2019-09-18T00:00:00"/>
    <n v="2.15"/>
    <n v="2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1"/>
    <x v="0"/>
    <x v="1"/>
    <x v="2"/>
    <d v="2019-06-03T00:00:00"/>
    <d v="2019-06-03T00:00:00"/>
    <s v="New Proactive"/>
    <x v="3"/>
    <s v="RP190603KSAML05C"/>
    <n v="21"/>
    <m/>
    <x v="0"/>
    <s v="23.Q3HN2.001"/>
    <m/>
    <s v="METAL FAN FOR 1050 (N17PG0/PG1)"/>
    <s v="PH315-51"/>
    <m/>
    <x v="0"/>
    <x v="5"/>
    <n v="4.6900000000000004"/>
    <n v="40"/>
    <n v="0"/>
    <d v="2019-09-15T00:00:00"/>
    <d v="2019-09-15T00:00:00"/>
    <d v="2019-06-17T00:00:00"/>
    <d v="2019-09-15T00:00:00"/>
    <m/>
    <d v="2019-09-18T00:00:00"/>
    <d v="2019-09-18T00:00:00"/>
    <n v="4.6900000000000004"/>
    <n v="4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2"/>
    <x v="0"/>
    <x v="1"/>
    <x v="2"/>
    <d v="2019-06-03T00:00:00"/>
    <d v="2019-06-03T00:00:00"/>
    <s v="New Proactive"/>
    <x v="3"/>
    <s v="RP190603KSAML05C"/>
    <n v="22"/>
    <m/>
    <x v="0"/>
    <s v="33.GP8N2.003"/>
    <m/>
    <s v="LCD HINGE BRACKET R&amp;L"/>
    <s v="A715-71G"/>
    <m/>
    <x v="5"/>
    <x v="1"/>
    <n v="1.41"/>
    <n v="20"/>
    <n v="0"/>
    <d v="2019-09-15T00:00:00"/>
    <d v="2019-09-15T00:00:00"/>
    <d v="2019-06-17T00:00:00"/>
    <d v="2019-09-15T00:00:00"/>
    <m/>
    <d v="2019-09-18T00:00:00"/>
    <d v="2019-09-18T00:00:00"/>
    <n v="1.41"/>
    <n v="2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3"/>
    <x v="0"/>
    <x v="1"/>
    <x v="2"/>
    <d v="2019-06-03T00:00:00"/>
    <d v="2019-06-03T00:00:00"/>
    <s v="New Proactive"/>
    <x v="3"/>
    <s v="RP190603KSAML05C"/>
    <n v="23"/>
    <m/>
    <x v="0"/>
    <s v="50.GP8N2.009"/>
    <m/>
    <s v="LCD EDP CABLE"/>
    <s v="A715-71G"/>
    <m/>
    <x v="6"/>
    <x v="1"/>
    <n v="1.3"/>
    <n v="20"/>
    <n v="0"/>
    <d v="2019-09-15T00:00:00"/>
    <d v="2019-09-15T00:00:00"/>
    <d v="2019-06-17T00:00:00"/>
    <d v="2019-09-15T00:00:00"/>
    <m/>
    <d v="2019-09-18T00:00:00"/>
    <d v="2019-09-18T00:00:00"/>
    <n v="1.3"/>
    <n v="2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4"/>
    <x v="0"/>
    <x v="1"/>
    <x v="2"/>
    <d v="2019-06-03T00:00:00"/>
    <d v="2019-06-03T00:00:00"/>
    <s v="New Proactive"/>
    <x v="3"/>
    <s v="RP190603KSAML05C"/>
    <n v="24"/>
    <m/>
    <x v="0"/>
    <s v="56.GXBN2.001"/>
    <m/>
    <s v="TOUCH PAD ASSY BLACK W/FINGERPRING-ELANTECH"/>
    <s v="A715-72G"/>
    <m/>
    <x v="8"/>
    <x v="1"/>
    <n v="7.79"/>
    <n v="20"/>
    <n v="0"/>
    <d v="2019-09-15T00:00:00"/>
    <d v="2019-09-15T00:00:00"/>
    <d v="2019-06-17T00:00:00"/>
    <d v="2019-09-15T00:00:00"/>
    <m/>
    <d v="2019-09-18T00:00:00"/>
    <d v="2019-09-18T00:00:00"/>
    <n v="7.79"/>
    <n v="2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5"/>
    <x v="0"/>
    <x v="1"/>
    <x v="2"/>
    <d v="2019-06-03T00:00:00"/>
    <d v="2019-06-03T00:00:00"/>
    <s v="New Proactive"/>
    <x v="3"/>
    <s v="RP190603KSAML05C"/>
    <n v="25"/>
    <m/>
    <x v="0"/>
    <s v="56.Q3HN2.002"/>
    <m/>
    <s v="TOUCH PAD ASSY BLACK-SYNAPTICS FOR AL SKU"/>
    <s v="PH315-51"/>
    <m/>
    <x v="8"/>
    <x v="1"/>
    <n v="3.02"/>
    <n v="20"/>
    <n v="0"/>
    <d v="2019-09-15T00:00:00"/>
    <d v="2019-09-15T00:00:00"/>
    <d v="2019-06-17T00:00:00"/>
    <d v="2019-09-15T00:00:00"/>
    <m/>
    <d v="2019-09-18T00:00:00"/>
    <d v="2019-09-18T00:00:00"/>
    <n v="3.02"/>
    <n v="2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6"/>
    <x v="0"/>
    <x v="1"/>
    <x v="2"/>
    <d v="2019-06-03T00:00:00"/>
    <d v="2019-06-03T00:00:00"/>
    <s v="New Proactive"/>
    <x v="3"/>
    <s v="RP190603KSAML05C"/>
    <n v="26"/>
    <m/>
    <x v="0"/>
    <s v="60.GP8N2.005"/>
    <m/>
    <s v="LCD COVER ASSY AL BLACK - NEW"/>
    <s v="A715-71G"/>
    <m/>
    <x v="4"/>
    <x v="5"/>
    <n v="7.45"/>
    <n v="40"/>
    <n v="0"/>
    <d v="2019-09-15T00:00:00"/>
    <d v="2019-09-15T00:00:00"/>
    <d v="2019-06-17T00:00:00"/>
    <d v="2019-09-15T00:00:00"/>
    <m/>
    <d v="2019-09-18T00:00:00"/>
    <d v="2019-09-18T00:00:00"/>
    <n v="7.45"/>
    <n v="4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7"/>
    <x v="0"/>
    <x v="1"/>
    <x v="2"/>
    <d v="2019-06-03T00:00:00"/>
    <d v="2019-06-03T00:00:00"/>
    <s v="New Proactive"/>
    <x v="3"/>
    <s v="RP190603KSAML05C"/>
    <n v="27"/>
    <m/>
    <x v="0"/>
    <s v="60.Q2CN2.001"/>
    <m/>
    <s v="LCD COVER ASSY AL BLACK - FOR AL SKU"/>
    <s v="G3-572"/>
    <m/>
    <x v="4"/>
    <x v="5"/>
    <n v="12.33"/>
    <n v="40"/>
    <n v="0"/>
    <d v="2019-09-15T00:00:00"/>
    <d v="2019-09-15T00:00:00"/>
    <d v="2019-06-17T00:00:00"/>
    <d v="2019-09-15T00:00:00"/>
    <m/>
    <d v="2019-09-18T00:00:00"/>
    <d v="2019-09-18T00:00:00"/>
    <n v="12.33"/>
    <n v="4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8"/>
    <x v="0"/>
    <x v="1"/>
    <x v="2"/>
    <d v="2019-06-03T00:00:00"/>
    <d v="2019-06-03T00:00:00"/>
    <s v="New Proactive"/>
    <x v="3"/>
    <s v="RP190603KSAML05C"/>
    <n v="28"/>
    <m/>
    <x v="0"/>
    <s v="60.Q3FN2.001"/>
    <m/>
    <s v="THERMAL MODULE DIS W/METAL FAN*2 FOR 1060 (N17EG1)"/>
    <s v="PH315-51"/>
    <m/>
    <x v="4"/>
    <x v="5"/>
    <n v="17.79"/>
    <n v="40"/>
    <n v="0"/>
    <d v="2019-09-15T00:00:00"/>
    <d v="2019-09-15T00:00:00"/>
    <d v="2019-06-17T00:00:00"/>
    <d v="2019-09-15T00:00:00"/>
    <m/>
    <d v="2019-09-18T00:00:00"/>
    <d v="2019-09-18T00:00:00"/>
    <n v="17.79"/>
    <n v="4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29"/>
    <x v="0"/>
    <x v="1"/>
    <x v="2"/>
    <d v="2019-06-03T00:00:00"/>
    <d v="2019-06-03T00:00:00"/>
    <s v="New Proactive"/>
    <x v="3"/>
    <s v="RP190603KSAML05C"/>
    <n v="29"/>
    <m/>
    <x v="0"/>
    <s v="60.Q3HN2.001"/>
    <m/>
    <s v="LOWER CASE ASSY - BLACK"/>
    <s v="PH315-51"/>
    <m/>
    <x v="4"/>
    <x v="1"/>
    <n v="4.18"/>
    <n v="20"/>
    <n v="0"/>
    <d v="2019-09-15T00:00:00"/>
    <d v="2019-09-15T00:00:00"/>
    <d v="2019-06-17T00:00:00"/>
    <d v="2019-09-15T00:00:00"/>
    <m/>
    <d v="2019-09-18T00:00:00"/>
    <d v="2019-09-18T00:00:00"/>
    <n v="4.18"/>
    <n v="2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0"/>
    <x v="0"/>
    <x v="1"/>
    <x v="2"/>
    <d v="2019-06-03T00:00:00"/>
    <d v="2019-06-03T00:00:00"/>
    <s v="New Proactive"/>
    <x v="3"/>
    <s v="RP190603KSAML05C"/>
    <n v="30"/>
    <m/>
    <x v="0"/>
    <s v="6B.GXBN2.001"/>
    <m/>
    <s v="UPPER CASE ASSY - BLACK W/Keyboard LV5P_A80BWL LV5P Internal 15 Standard 103KS Black US International Acer Legend,Win8,White BL,PowerIcon,Dish,Media Key"/>
    <s v="A715-72G"/>
    <m/>
    <x v="3"/>
    <x v="3"/>
    <n v="24.31"/>
    <n v="10"/>
    <n v="0"/>
    <d v="2019-09-15T00:00:00"/>
    <d v="2019-09-15T00:00:00"/>
    <d v="2019-06-17T00:00:00"/>
    <d v="2019-09-15T00:00:00"/>
    <m/>
    <d v="2019-09-18T00:00:00"/>
    <d v="2019-09-18T00:00:00"/>
    <n v="24.31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1"/>
    <x v="0"/>
    <x v="1"/>
    <x v="2"/>
    <d v="2019-06-03T00:00:00"/>
    <d v="2019-06-03T00:00:00"/>
    <s v="New Proactive"/>
    <x v="3"/>
    <s v="RP190603KSAML05C"/>
    <n v="31"/>
    <m/>
    <x v="0"/>
    <s v="6B.GXBN2.005"/>
    <m/>
    <s v="UPPER CASE ASSY - BLACK W/Keyboard LV5P_A80BWL LV5P Internal 15 Standard 103KS Black Russian Acer Legend,Win8,White BL,PowerIcon,Dish,Media Key"/>
    <s v="A715-72G"/>
    <m/>
    <x v="3"/>
    <x v="3"/>
    <n v="24.31"/>
    <n v="10"/>
    <n v="0"/>
    <d v="2019-09-15T00:00:00"/>
    <d v="2019-09-15T00:00:00"/>
    <d v="2019-06-17T00:00:00"/>
    <d v="2019-09-15T00:00:00"/>
    <m/>
    <d v="2019-09-18T00:00:00"/>
    <d v="2019-09-18T00:00:00"/>
    <n v="24.31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2"/>
    <x v="0"/>
    <x v="1"/>
    <x v="2"/>
    <d v="2019-06-03T00:00:00"/>
    <d v="2019-06-03T00:00:00"/>
    <s v="New Proactive"/>
    <x v="3"/>
    <s v="RP190603KSAML05C"/>
    <n v="32"/>
    <m/>
    <x v="0"/>
    <s v="6B.GXBN2.009"/>
    <m/>
    <s v="UPPER CASE ASSY - BLACK W/Keyboard LV5P_A80BWL LV5P Internal 15 Standard 103KS Black Ukrainian Acer Legend,Win8,White BL,PowerIcon,Dish,Media Key"/>
    <s v="A715-72G"/>
    <m/>
    <x v="3"/>
    <x v="2"/>
    <n v="24.31"/>
    <n v="5"/>
    <n v="0"/>
    <d v="2019-09-15T00:00:00"/>
    <d v="2019-09-15T00:00:00"/>
    <d v="2019-06-17T00:00:00"/>
    <d v="2019-09-15T00:00:00"/>
    <m/>
    <d v="2019-09-18T00:00:00"/>
    <d v="2019-09-18T00:00:00"/>
    <n v="24.31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3"/>
    <x v="0"/>
    <x v="1"/>
    <x v="2"/>
    <d v="2019-06-03T00:00:00"/>
    <d v="2019-06-03T00:00:00"/>
    <s v="New Proactive"/>
    <x v="3"/>
    <s v="RP190603KSAML05C"/>
    <n v="33"/>
    <m/>
    <x v="0"/>
    <s v="6B.GXBN2.011"/>
    <m/>
    <s v="UPPER CASE ASSY - BLACK W/Keyboard LV5P_A80BWL LV5P Internal 15 Standard 104KS Black UK Acer Legend,Win8,White BL,PowerIcon,Dish,Media Key"/>
    <s v="A715-72G"/>
    <m/>
    <x v="3"/>
    <x v="3"/>
    <n v="24.31"/>
    <n v="10"/>
    <n v="0"/>
    <d v="2019-09-15T00:00:00"/>
    <d v="2019-09-15T00:00:00"/>
    <d v="2019-06-17T00:00:00"/>
    <d v="2019-09-15T00:00:00"/>
    <m/>
    <d v="2019-09-18T00:00:00"/>
    <d v="2019-09-18T00:00:00"/>
    <n v="24.31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4"/>
    <x v="0"/>
    <x v="1"/>
    <x v="2"/>
    <d v="2019-06-03T00:00:00"/>
    <d v="2019-06-03T00:00:00"/>
    <s v="New Proactive"/>
    <x v="3"/>
    <s v="RP190603KSAML05C"/>
    <n v="34"/>
    <m/>
    <x v="0"/>
    <s v="6B.GXBN2.013"/>
    <m/>
    <s v="UPPER CASE ASSY - BLACK W/Keyboard LV5P_A80BWL LV5P Internal 15 Standard 104KS Black Swiss/G Acer Legend,Win8,White BL,PowerIcon,Dish,Media Key"/>
    <s v="A715-72G"/>
    <m/>
    <x v="3"/>
    <x v="3"/>
    <n v="24.31"/>
    <n v="10"/>
    <n v="0"/>
    <d v="2019-09-15T00:00:00"/>
    <d v="2019-09-15T00:00:00"/>
    <d v="2019-06-17T00:00:00"/>
    <d v="2019-09-15T00:00:00"/>
    <m/>
    <d v="2019-09-18T00:00:00"/>
    <d v="2019-09-18T00:00:00"/>
    <n v="24.31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5"/>
    <x v="0"/>
    <x v="1"/>
    <x v="2"/>
    <d v="2019-06-03T00:00:00"/>
    <d v="2019-06-03T00:00:00"/>
    <s v="New Proactive"/>
    <x v="3"/>
    <s v="RP190603KSAML05C"/>
    <n v="35"/>
    <m/>
    <x v="0"/>
    <s v="6B.GXBN2.017"/>
    <m/>
    <s v="UPPER CASE ASSY - BLACK W/Keyboard LV5P_A80BWL LV5P Internal 15 Standard 104KS Black French Acer Legend,Win8,White BL,PowerIcon,Dish,Media Key"/>
    <s v="A715-72G"/>
    <m/>
    <x v="3"/>
    <x v="3"/>
    <n v="24.31"/>
    <n v="10"/>
    <n v="0"/>
    <d v="2019-09-15T00:00:00"/>
    <d v="2019-09-15T00:00:00"/>
    <d v="2019-06-17T00:00:00"/>
    <d v="2019-09-15T00:00:00"/>
    <m/>
    <d v="2019-09-18T00:00:00"/>
    <d v="2019-09-18T00:00:00"/>
    <n v="24.31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6"/>
    <x v="0"/>
    <x v="1"/>
    <x v="2"/>
    <d v="2019-06-03T00:00:00"/>
    <d v="2019-06-03T00:00:00"/>
    <s v="New Proactive"/>
    <x v="3"/>
    <s v="RP190603KSAML05C"/>
    <n v="36"/>
    <m/>
    <x v="0"/>
    <s v="6B.GXBN2.020"/>
    <m/>
    <s v="UPPER CASE ASSY - BLACK W/Keyboard LV5P_A80BWL LV5P Internal 15 Standard 104KS Black Portuguese Acer Legend,Win8,White BL,PowerIcon,Dish,Media Key"/>
    <s v="A715-72G"/>
    <m/>
    <x v="3"/>
    <x v="2"/>
    <n v="24.31"/>
    <n v="5"/>
    <n v="0"/>
    <d v="2019-09-15T00:00:00"/>
    <d v="2019-09-15T00:00:00"/>
    <d v="2019-06-17T00:00:00"/>
    <d v="2019-09-15T00:00:00"/>
    <m/>
    <d v="2019-09-18T00:00:00"/>
    <d v="2019-09-18T00:00:00"/>
    <n v="24.31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7"/>
    <x v="0"/>
    <x v="1"/>
    <x v="2"/>
    <d v="2019-06-03T00:00:00"/>
    <d v="2019-06-03T00:00:00"/>
    <s v="New Proactive"/>
    <x v="3"/>
    <s v="RP190603KSAML05C"/>
    <n v="37"/>
    <m/>
    <x v="0"/>
    <s v="6B.GXBN2.026"/>
    <m/>
    <s v="UPPER CASE ASSY - BLACK W/Keyboard LV5P_A80BWL LV5P Internal 15 Standard 104KS Black Nordic Acer Legend,Win8,White BL,PowerIcon,Dish,Media Key"/>
    <s v="A715-72G"/>
    <m/>
    <x v="3"/>
    <x v="2"/>
    <n v="24.31"/>
    <n v="5"/>
    <n v="0"/>
    <d v="2019-09-15T00:00:00"/>
    <d v="2019-09-15T00:00:00"/>
    <d v="2019-06-17T00:00:00"/>
    <d v="2019-09-15T00:00:00"/>
    <m/>
    <d v="2019-09-18T00:00:00"/>
    <d v="2019-09-18T00:00:00"/>
    <n v="24.31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8"/>
    <x v="0"/>
    <x v="1"/>
    <x v="2"/>
    <d v="2019-06-03T00:00:00"/>
    <d v="2019-06-03T00:00:00"/>
    <s v="New Proactive"/>
    <x v="3"/>
    <s v="RP190603KSAML05C"/>
    <n v="38"/>
    <m/>
    <x v="0"/>
    <s v="6B.GXBN2.027"/>
    <m/>
    <s v="UPPER CASE ASSY - BLACK W/Keyboard LV5P_A80BWL LV5P Internal 15 Standard 104KS Black SLO/CRO Acer Legend,Win8,White BL,PowerIcon,Dish,Media Key"/>
    <s v="A715-72G"/>
    <m/>
    <x v="3"/>
    <x v="2"/>
    <n v="24.31"/>
    <n v="5"/>
    <n v="0"/>
    <d v="2019-09-15T00:00:00"/>
    <d v="2019-09-15T00:00:00"/>
    <d v="2019-06-17T00:00:00"/>
    <d v="2019-09-15T00:00:00"/>
    <m/>
    <d v="2019-09-18T00:00:00"/>
    <d v="2019-09-18T00:00:00"/>
    <n v="24.31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39"/>
    <x v="0"/>
    <x v="1"/>
    <x v="2"/>
    <d v="2019-06-03T00:00:00"/>
    <d v="2019-06-03T00:00:00"/>
    <s v="New Proactive"/>
    <x v="3"/>
    <s v="RP190603KSAML05C"/>
    <n v="39"/>
    <m/>
    <x v="0"/>
    <s v="6B.Q3FN2.001"/>
    <m/>
    <s v="UPPER CASE ASSY - AL BLACK FOR 1060(N17EG1) W/Keyboard LG5P_A51BRL LG5P Internal 15 Standard 103KS Black US International Y2016 Win 8 Power+Dish Red Backlit (Gaming Print)(NK.I1513.053)"/>
    <s v="PH315-51"/>
    <m/>
    <x v="3"/>
    <x v="3"/>
    <n v="28.3"/>
    <n v="10"/>
    <n v="0"/>
    <d v="2019-09-15T00:00:00"/>
    <d v="2019-09-15T00:00:00"/>
    <d v="2019-06-17T00:00:00"/>
    <d v="2019-09-15T00:00:00"/>
    <m/>
    <d v="2019-09-18T00:00:00"/>
    <d v="2019-09-18T00:00:00"/>
    <n v="28.3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0"/>
    <x v="0"/>
    <x v="1"/>
    <x v="2"/>
    <d v="2019-06-03T00:00:00"/>
    <d v="2019-06-03T00:00:00"/>
    <s v="New Proactive"/>
    <x v="3"/>
    <s v="RP190603KSAML05C"/>
    <n v="40"/>
    <m/>
    <x v="0"/>
    <s v="6B.Q3FN2.019"/>
    <m/>
    <s v="UPPER CASE ASSY - AL BLACK FOR 1060(N17EG1) W/Keyboard LG5P_A51BRL LG5P Internal 15 Standard 104KS Black Portuguese Y2016 Win 8 Power+Dish Red Backlit (Gaming Print)(NK.I1513.05J)"/>
    <s v="PH315-51"/>
    <m/>
    <x v="3"/>
    <x v="2"/>
    <n v="28.3"/>
    <n v="5"/>
    <n v="0"/>
    <d v="2019-09-15T00:00:00"/>
    <d v="2019-09-15T00:00:00"/>
    <d v="2019-06-17T00:00:00"/>
    <d v="2019-09-15T00:00:00"/>
    <m/>
    <d v="2019-09-18T00:00:00"/>
    <d v="2019-09-18T00:00:00"/>
    <n v="28.3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1"/>
    <x v="0"/>
    <x v="1"/>
    <x v="2"/>
    <d v="2019-06-03T00:00:00"/>
    <d v="2019-06-03T00:00:00"/>
    <s v="New Proactive"/>
    <x v="3"/>
    <s v="RP190603KSAML05C"/>
    <n v="41"/>
    <m/>
    <x v="0"/>
    <s v="6B.Q3FN2.025"/>
    <m/>
    <s v="UPPER CASE ASSY - AL BLACK FOR 1060(N17EG1) W/Keyboard LG5P_A51BRL LG5P Internal 15 Standard 104KS Black Nordic Y2016 Win 8 Power+Dish Red Backlit (Gaming Print)(NK.I1513.05G)"/>
    <s v="PH315-51"/>
    <m/>
    <x v="3"/>
    <x v="2"/>
    <n v="28.3"/>
    <n v="5"/>
    <n v="0"/>
    <d v="2019-09-15T00:00:00"/>
    <d v="2019-09-15T00:00:00"/>
    <d v="2019-06-17T00:00:00"/>
    <d v="2019-09-15T00:00:00"/>
    <m/>
    <d v="2019-09-18T00:00:00"/>
    <d v="2019-09-18T00:00:00"/>
    <n v="28.3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2"/>
    <x v="0"/>
    <x v="1"/>
    <x v="2"/>
    <d v="2019-06-03T00:00:00"/>
    <d v="2019-06-03T00:00:00"/>
    <s v="New Proactive"/>
    <x v="3"/>
    <s v="RP190603KSAML05C"/>
    <n v="42"/>
    <m/>
    <x v="0"/>
    <s v="6B.Q3FN2.027"/>
    <m/>
    <s v="UPPER CASE ASSY - AL BLACK FOR 1060(N17EG1) W/Keyboard LG5P_A51BRL LG5P Internal 15 Standard 104KS Black CZ/SK Y2016 Win 8 Power+Dish Red Backlit (Gaming Print)(NK.I1513.059)"/>
    <s v="PH315-51"/>
    <m/>
    <x v="3"/>
    <x v="2"/>
    <n v="28.3"/>
    <n v="5"/>
    <n v="0"/>
    <d v="2019-09-15T00:00:00"/>
    <d v="2019-09-15T00:00:00"/>
    <d v="2019-06-17T00:00:00"/>
    <d v="2019-09-15T00:00:00"/>
    <m/>
    <d v="2019-09-18T00:00:00"/>
    <d v="2019-09-18T00:00:00"/>
    <n v="28.3"/>
    <n v="5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3"/>
    <x v="0"/>
    <x v="1"/>
    <x v="2"/>
    <d v="2019-06-03T00:00:00"/>
    <d v="2019-06-03T00:00:00"/>
    <s v="New Proactive"/>
    <x v="3"/>
    <s v="RP190603KSAML05C"/>
    <n v="43"/>
    <m/>
    <x v="0"/>
    <s v="6B.Q3HN2.001"/>
    <m/>
    <s v="UPPER CASE ASSY - AL BLACK FOR 1050(N17PG0/PG1) W/Keyboard LG5P_A51BRL LG5P Internal 15 Standard 103KS Black US International Y2016 Win 8 Power+Dish Red Backlit (Gaming Print)(NK.I1513.053)"/>
    <s v="PH315-51"/>
    <m/>
    <x v="3"/>
    <x v="3"/>
    <n v="28.28"/>
    <n v="10"/>
    <n v="0"/>
    <d v="2019-09-15T00:00:00"/>
    <d v="2019-09-15T00:00:00"/>
    <d v="2019-06-17T00:00:00"/>
    <d v="2019-09-15T00:00:00"/>
    <m/>
    <d v="2019-09-18T00:00:00"/>
    <d v="2019-09-18T00:00:00"/>
    <n v="28.28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4"/>
    <x v="0"/>
    <x v="1"/>
    <x v="2"/>
    <d v="2019-06-03T00:00:00"/>
    <d v="2019-06-03T00:00:00"/>
    <s v="New Proactive"/>
    <x v="3"/>
    <s v="RP190603KSAML05C"/>
    <n v="44"/>
    <m/>
    <x v="0"/>
    <s v="6B.Q3HN2.005"/>
    <m/>
    <s v="UPPER CASE ASSY - AL BLACK FOR 1050(N17PG0/PG1) W/Keyboard LG5P_A51BRL LG5P Internal 15 Standard 103KS Black Russian Y2016 Win 8 Power+Dish Red Backlit (Gaming Print)(NK.I1513.04Z)"/>
    <s v="PH315-51"/>
    <m/>
    <x v="3"/>
    <x v="3"/>
    <n v="28.28"/>
    <n v="10"/>
    <n v="0"/>
    <d v="2019-09-15T00:00:00"/>
    <d v="2019-09-15T00:00:00"/>
    <d v="2019-06-17T00:00:00"/>
    <d v="2019-09-15T00:00:00"/>
    <m/>
    <d v="2019-09-18T00:00:00"/>
    <d v="2019-09-18T00:00:00"/>
    <n v="28.28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5"/>
    <x v="0"/>
    <x v="1"/>
    <x v="2"/>
    <d v="2019-06-03T00:00:00"/>
    <d v="2019-06-03T00:00:00"/>
    <s v="New Proactive"/>
    <x v="3"/>
    <s v="RP190603KSAML05C"/>
    <n v="45"/>
    <m/>
    <x v="0"/>
    <s v="6B.Q3HN2.010"/>
    <m/>
    <s v="UPPER CASE ASSY - AL BLACK FOR 1050(N17PG0/PG1) W/Keyboard LG5P_A51BRL LG5P Internal 15 Standard 104KS Black UK Y2016 Win 8 Power+Dish Red Backlit (Gaming Print)(NK.I1513.05Q)"/>
    <s v="PH315-51"/>
    <m/>
    <x v="3"/>
    <x v="3"/>
    <n v="28.28"/>
    <n v="10"/>
    <n v="0"/>
    <d v="2019-09-15T00:00:00"/>
    <d v="2019-09-15T00:00:00"/>
    <d v="2019-06-17T00:00:00"/>
    <d v="2019-09-15T00:00:00"/>
    <m/>
    <d v="2019-09-18T00:00:00"/>
    <d v="2019-09-18T00:00:00"/>
    <n v="28.28"/>
    <n v="10"/>
    <d v="2019-09-18T00:00:00"/>
    <s v="67785089"/>
    <s v="ASPLEX"/>
    <s v="TRA"/>
    <s v="DHL"/>
    <s v="0060062034"/>
    <s v="CKG00494L"/>
    <s v=""/>
    <s v="Jun-19"/>
    <d v="2019-09-01T00:00:00"/>
    <d v="2019-09-01T00:00:00"/>
    <d v="2019-06-01T00:00:00"/>
    <m/>
    <m/>
    <d v="2019-06-03T00:00:00"/>
    <d v="2019-06-03T00:00:00"/>
    <d v="2019-09-15T00:00:00"/>
    <d v="2019-09-18T00:00:00"/>
    <m/>
    <m/>
    <m/>
    <d v="2019-09-15T00:00:00"/>
    <x v="2"/>
    <x v="1"/>
  </r>
  <r>
    <s v="RP190603KSAML05C_46"/>
    <x v="0"/>
    <x v="1"/>
    <x v="2"/>
    <d v="2019-06-03T00:00:00"/>
    <d v="2019-06-03T00:00:00"/>
    <s v="New Proactive"/>
    <x v="3"/>
    <s v="RP190603KSAML05C"/>
    <n v="46"/>
    <m/>
    <x v="0"/>
    <s v="6B.Q3HN2.016"/>
    <m/>
    <s v="UPPER CASE ASSY - AL BLACK FOR 1050(N17PG0/PG1) W/Keyboard LG5P_A51BRL LG5P Internal 15 Standard 104KS Black French Y2016 Win 8 Power+Dish Red Backlit (Gaming Print)(NK.I1513.05C)"/>
    <s v="PH315-51"/>
    <m/>
    <x v="3"/>
    <x v="3"/>
    <n v="28.28"/>
    <n v="10"/>
    <n v="0"/>
    <d v="2019-09-15T00:00:00"/>
    <d v="2019-09-15T00:00:00"/>
    <d v="2019-06-17T00:00:00"/>
    <d v="2019-09-15T00:00:00"/>
    <m/>
    <d v="2019-08-28T00:00:00"/>
    <d v="2019-08-28T00:00:00"/>
    <n v="28.28"/>
    <n v="10"/>
    <d v="2019-08-28T00:00:00"/>
    <s v="67768070"/>
    <s v="ASPLEX"/>
    <s v="TRA"/>
    <s v="DHL"/>
    <s v="0060061361"/>
    <s v="7LBN564"/>
    <s v=""/>
    <s v="Jun-19"/>
    <d v="2019-09-01T00:00:00"/>
    <d v="2019-08-01T00:00:00"/>
    <d v="2019-06-01T00:00:00"/>
    <m/>
    <m/>
    <d v="2019-06-03T00:00:00"/>
    <d v="2019-06-03T00:00:00"/>
    <d v="2019-09-15T00:00:00"/>
    <d v="2019-08-28T00:00:00"/>
    <m/>
    <m/>
    <m/>
    <d v="2019-09-15T00:00:00"/>
    <x v="2"/>
    <x v="0"/>
  </r>
  <r>
    <s v="RP190603KSAML05C_47"/>
    <x v="0"/>
    <x v="1"/>
    <x v="2"/>
    <d v="2019-06-03T00:00:00"/>
    <d v="2019-06-03T00:00:00"/>
    <s v="New Proactive"/>
    <x v="3"/>
    <s v="RP190603KSAML05C"/>
    <n v="47"/>
    <m/>
    <x v="0"/>
    <s v="23.GP8N2.002"/>
    <m/>
    <s v="SPEAKER L+R"/>
    <s v="A715-71G"/>
    <m/>
    <x v="7"/>
    <x v="1"/>
    <n v="2.15"/>
    <n v="20"/>
    <n v="0"/>
    <d v="2019-10-15T00:00:00"/>
    <d v="2019-10-15T00:00:00"/>
    <d v="2019-06-17T00:00:00"/>
    <d v="2019-10-15T00:00:00"/>
    <m/>
    <d v="2019-10-18T00:00:00"/>
    <d v="2019-10-17T00:00:00"/>
    <n v="2.15"/>
    <n v="2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48"/>
    <x v="0"/>
    <x v="1"/>
    <x v="2"/>
    <d v="2019-06-03T00:00:00"/>
    <d v="2019-06-03T00:00:00"/>
    <s v="New Proactive"/>
    <x v="3"/>
    <s v="RP190603KSAML05C"/>
    <n v="48"/>
    <m/>
    <x v="0"/>
    <s v="23.Q3HN2.001"/>
    <m/>
    <s v="METAL FAN FOR 1050 (N17PG0/PG1)"/>
    <s v="PH315-51"/>
    <m/>
    <x v="0"/>
    <x v="5"/>
    <n v="4.6900000000000004"/>
    <n v="40"/>
    <n v="0"/>
    <d v="2019-10-15T00:00:00"/>
    <d v="2019-10-15T00:00:00"/>
    <d v="2019-06-17T00:00:00"/>
    <d v="2019-10-15T00:00:00"/>
    <m/>
    <d v="2019-10-18T00:00:00"/>
    <d v="2019-10-17T00:00:00"/>
    <n v="4.6900000000000004"/>
    <n v="4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49"/>
    <x v="0"/>
    <x v="1"/>
    <x v="2"/>
    <d v="2019-06-03T00:00:00"/>
    <d v="2019-06-03T00:00:00"/>
    <s v="New Proactive"/>
    <x v="3"/>
    <s v="RP190603KSAML05C"/>
    <n v="49"/>
    <m/>
    <x v="0"/>
    <s v="33.GP8N2.003"/>
    <m/>
    <s v="LCD HINGE BRACKET R&amp;L"/>
    <s v="A715-71G"/>
    <m/>
    <x v="5"/>
    <x v="1"/>
    <n v="1.41"/>
    <n v="20"/>
    <n v="0"/>
    <d v="2019-10-15T00:00:00"/>
    <d v="2019-10-15T00:00:00"/>
    <d v="2019-06-17T00:00:00"/>
    <d v="2019-10-15T00:00:00"/>
    <m/>
    <d v="2019-10-18T00:00:00"/>
    <d v="2019-10-17T00:00:00"/>
    <n v="1.41"/>
    <n v="2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0"/>
    <x v="0"/>
    <x v="1"/>
    <x v="2"/>
    <d v="2019-06-03T00:00:00"/>
    <d v="2019-06-03T00:00:00"/>
    <s v="New Proactive"/>
    <x v="3"/>
    <s v="RP190603KSAML05C"/>
    <n v="50"/>
    <m/>
    <x v="0"/>
    <s v="50.GP8N2.001"/>
    <m/>
    <s v="HALL SENSOR BOARD FFC"/>
    <s v="A715-71G"/>
    <m/>
    <x v="6"/>
    <x v="1"/>
    <n v="0.09"/>
    <n v="20"/>
    <n v="0"/>
    <d v="2019-10-15T00:00:00"/>
    <d v="2019-10-15T00:00:00"/>
    <d v="2019-06-17T00:00:00"/>
    <d v="2019-10-15T00:00:00"/>
    <m/>
    <d v="2019-10-18T00:00:00"/>
    <d v="2019-10-17T00:00:00"/>
    <n v="0.09"/>
    <n v="20"/>
    <d v="2019-10-17T00:00:00"/>
    <s v="67825527"/>
    <s v="ASPLEX"/>
    <s v="TRA"/>
    <s v="DHL"/>
    <s v="0060063304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1"/>
    <x v="0"/>
    <x v="1"/>
    <x v="2"/>
    <d v="2019-06-03T00:00:00"/>
    <d v="2019-06-03T00:00:00"/>
    <s v="New Proactive"/>
    <x v="3"/>
    <s v="RP190603KSAML05C"/>
    <n v="51"/>
    <m/>
    <x v="0"/>
    <s v="50.GP8N2.003"/>
    <m/>
    <s v="DC-IN CABLE"/>
    <s v="A715-71G"/>
    <m/>
    <x v="6"/>
    <x v="11"/>
    <n v="0.66"/>
    <n v="50"/>
    <n v="0"/>
    <d v="2019-10-15T00:00:00"/>
    <d v="2019-10-15T00:00:00"/>
    <d v="2019-06-17T00:00:00"/>
    <d v="2019-10-15T00:00:00"/>
    <m/>
    <d v="2019-10-18T00:00:00"/>
    <d v="2019-10-17T00:00:00"/>
    <n v="0.66"/>
    <n v="50"/>
    <d v="2019-10-17T00:00:00"/>
    <s v="67825527"/>
    <s v="ASPLEX"/>
    <s v="TRA"/>
    <s v="DHL"/>
    <s v="0060063304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2"/>
    <x v="0"/>
    <x v="1"/>
    <x v="2"/>
    <d v="2019-06-03T00:00:00"/>
    <d v="2019-06-03T00:00:00"/>
    <s v="New Proactive"/>
    <x v="3"/>
    <s v="RP190603KSAML05C"/>
    <n v="52"/>
    <m/>
    <x v="0"/>
    <s v="50.GP8N2.005"/>
    <m/>
    <s v="TOUCHPAD FFC CABLE"/>
    <s v="A715-71G"/>
    <m/>
    <x v="6"/>
    <x v="11"/>
    <n v="0.1"/>
    <n v="50"/>
    <n v="0"/>
    <d v="2019-10-15T00:00:00"/>
    <d v="2019-10-15T00:00:00"/>
    <d v="2019-06-17T00:00:00"/>
    <d v="2019-10-15T00:00:00"/>
    <m/>
    <d v="2019-10-18T00:00:00"/>
    <d v="2019-10-17T00:00:00"/>
    <n v="0.1"/>
    <n v="50"/>
    <d v="2019-10-17T00:00:00"/>
    <s v="67825527"/>
    <s v="ASPLEX"/>
    <s v="TRA"/>
    <s v="DHL"/>
    <s v="0060063304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3"/>
    <x v="0"/>
    <x v="1"/>
    <x v="2"/>
    <d v="2019-06-03T00:00:00"/>
    <d v="2019-06-03T00:00:00"/>
    <s v="New Proactive"/>
    <x v="3"/>
    <s v="RP190603KSAML05C"/>
    <n v="53"/>
    <m/>
    <x v="0"/>
    <s v="50.GP8N2.009"/>
    <m/>
    <s v="LCD EDP CABLE"/>
    <s v="A715-71G"/>
    <m/>
    <x v="6"/>
    <x v="1"/>
    <n v="1.3"/>
    <n v="20"/>
    <n v="0"/>
    <d v="2019-10-15T00:00:00"/>
    <d v="2019-10-15T00:00:00"/>
    <d v="2019-06-17T00:00:00"/>
    <d v="2019-10-15T00:00:00"/>
    <m/>
    <d v="2019-10-18T00:00:00"/>
    <d v="2019-10-17T00:00:00"/>
    <n v="1.3"/>
    <n v="20"/>
    <d v="2019-10-17T00:00:00"/>
    <s v="67825527"/>
    <s v="ASPLEX"/>
    <s v="TRA"/>
    <s v="DHL"/>
    <s v="0060063304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4"/>
    <x v="0"/>
    <x v="1"/>
    <x v="2"/>
    <d v="2019-06-03T00:00:00"/>
    <d v="2019-06-03T00:00:00"/>
    <s v="New Proactive"/>
    <x v="3"/>
    <s v="RP190603KSAML05C"/>
    <n v="54"/>
    <m/>
    <x v="0"/>
    <s v="56.Q3HN2.002"/>
    <m/>
    <s v="TOUCH PAD ASSY BLACK-SYNAPTICS FOR AL SKU"/>
    <s v="PH315-51"/>
    <m/>
    <x v="8"/>
    <x v="1"/>
    <n v="3.02"/>
    <n v="20"/>
    <n v="0"/>
    <d v="2019-10-15T00:00:00"/>
    <d v="2019-10-15T00:00:00"/>
    <d v="2019-06-17T00:00:00"/>
    <d v="2019-10-15T00:00:00"/>
    <m/>
    <d v="2019-10-18T00:00:00"/>
    <d v="2019-10-17T00:00:00"/>
    <n v="3.02"/>
    <n v="2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5"/>
    <x v="0"/>
    <x v="1"/>
    <x v="2"/>
    <d v="2019-06-03T00:00:00"/>
    <d v="2019-06-03T00:00:00"/>
    <s v="New Proactive"/>
    <x v="3"/>
    <s v="RP190603KSAML05C"/>
    <n v="55"/>
    <m/>
    <x v="0"/>
    <s v="60.GP8N2.005"/>
    <m/>
    <s v="LCD COVER ASSY AL BLACK - NEW"/>
    <s v="A715-71G"/>
    <m/>
    <x v="4"/>
    <x v="5"/>
    <n v="7.45"/>
    <n v="40"/>
    <n v="0"/>
    <d v="2019-10-15T00:00:00"/>
    <d v="2019-10-15T00:00:00"/>
    <d v="2019-06-17T00:00:00"/>
    <d v="2019-10-15T00:00:00"/>
    <m/>
    <d v="2019-10-18T00:00:00"/>
    <d v="2019-10-17T00:00:00"/>
    <n v="7.45"/>
    <n v="4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6"/>
    <x v="0"/>
    <x v="1"/>
    <x v="2"/>
    <d v="2019-06-03T00:00:00"/>
    <d v="2019-06-03T00:00:00"/>
    <s v="New Proactive"/>
    <x v="3"/>
    <s v="RP190603KSAML05C"/>
    <n v="56"/>
    <m/>
    <x v="0"/>
    <s v="60.Q2CN2.001"/>
    <m/>
    <s v="LCD COVER ASSY AL BLACK - FOR AL SKU"/>
    <s v="G3-572"/>
    <m/>
    <x v="4"/>
    <x v="5"/>
    <n v="12.33"/>
    <n v="40"/>
    <n v="0"/>
    <d v="2019-10-15T00:00:00"/>
    <d v="2019-10-15T00:00:00"/>
    <d v="2019-06-17T00:00:00"/>
    <d v="2019-10-15T00:00:00"/>
    <m/>
    <d v="2019-10-18T00:00:00"/>
    <d v="2019-10-17T00:00:00"/>
    <n v="12.33"/>
    <n v="4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7"/>
    <x v="0"/>
    <x v="1"/>
    <x v="2"/>
    <d v="2019-06-03T00:00:00"/>
    <d v="2019-06-03T00:00:00"/>
    <s v="New Proactive"/>
    <x v="3"/>
    <s v="RP190603KSAML05C"/>
    <n v="57"/>
    <m/>
    <x v="0"/>
    <s v="60.Q3FN2.001"/>
    <m/>
    <s v="THERMAL MODULE DIS W/METAL FAN*2 FOR 1060 (N17EG1)"/>
    <s v="PH315-51"/>
    <m/>
    <x v="4"/>
    <x v="5"/>
    <n v="17.79"/>
    <n v="40"/>
    <n v="0"/>
    <d v="2019-10-15T00:00:00"/>
    <d v="2019-10-15T00:00:00"/>
    <d v="2019-06-17T00:00:00"/>
    <d v="2019-10-15T00:00:00"/>
    <m/>
    <d v="2019-09-27T00:00:00"/>
    <d v="2019-09-27T00:00:00"/>
    <n v="17.79"/>
    <n v="40"/>
    <d v="2019-09-27T00:00:00"/>
    <s v="67811713"/>
    <s v="ASPLEX"/>
    <s v="TRA"/>
    <s v="DHL"/>
    <s v="0060062895"/>
    <s v="7ND7026"/>
    <s v=""/>
    <s v="Jun-19"/>
    <d v="2019-10-01T00:00:00"/>
    <d v="2019-09-01T00:00:00"/>
    <d v="2019-06-01T00:00:00"/>
    <m/>
    <m/>
    <d v="2019-06-03T00:00:00"/>
    <d v="2019-06-03T00:00:00"/>
    <d v="2019-10-15T00:00:00"/>
    <d v="2019-09-27T00:00:00"/>
    <m/>
    <m/>
    <m/>
    <d v="2019-10-15T00:00:00"/>
    <x v="5"/>
    <x v="0"/>
  </r>
  <r>
    <s v="RP190603KSAML05C_58"/>
    <x v="0"/>
    <x v="1"/>
    <x v="2"/>
    <d v="2019-06-03T00:00:00"/>
    <d v="2019-06-03T00:00:00"/>
    <s v="New Proactive"/>
    <x v="3"/>
    <s v="RP190603KSAML05C"/>
    <n v="58"/>
    <m/>
    <x v="0"/>
    <s v="60.Q3HN2.001"/>
    <m/>
    <s v="LOWER CASE ASSY - BLACK"/>
    <s v="PH315-51"/>
    <m/>
    <x v="4"/>
    <x v="1"/>
    <n v="4.18"/>
    <n v="20"/>
    <n v="0"/>
    <d v="2019-10-15T00:00:00"/>
    <d v="2019-10-15T00:00:00"/>
    <d v="2019-06-17T00:00:00"/>
    <d v="2019-10-15T00:00:00"/>
    <m/>
    <d v="2019-10-18T00:00:00"/>
    <d v="2019-10-17T00:00:00"/>
    <n v="4.18"/>
    <n v="2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59"/>
    <x v="0"/>
    <x v="1"/>
    <x v="2"/>
    <d v="2019-06-03T00:00:00"/>
    <d v="2019-06-03T00:00:00"/>
    <s v="New Proactive"/>
    <x v="3"/>
    <s v="RP190603KSAML05C"/>
    <n v="59"/>
    <m/>
    <x v="0"/>
    <s v="6B.GXBN2.001"/>
    <m/>
    <s v="UPPER CASE ASSY - BLACK W/Keyboard LV5P_A80BWL LV5P Internal 15 Standard 103KS Black US International Acer Legend,Win8,White BL,PowerIcon,Dish,Media Key"/>
    <s v="A715-72G"/>
    <m/>
    <x v="3"/>
    <x v="3"/>
    <n v="24.31"/>
    <n v="10"/>
    <n v="0"/>
    <d v="2019-10-15T00:00:00"/>
    <d v="2019-10-15T00:00:00"/>
    <d v="2019-06-17T00:00:00"/>
    <d v="2019-10-15T00:00:00"/>
    <m/>
    <d v="2019-10-18T00:00:00"/>
    <d v="2019-10-17T00:00:00"/>
    <n v="24.31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0"/>
    <x v="0"/>
    <x v="1"/>
    <x v="2"/>
    <d v="2019-06-03T00:00:00"/>
    <d v="2019-06-03T00:00:00"/>
    <s v="New Proactive"/>
    <x v="3"/>
    <s v="RP190603KSAML05C"/>
    <n v="60"/>
    <m/>
    <x v="0"/>
    <s v="6B.GXBN2.005"/>
    <m/>
    <s v="UPPER CASE ASSY - BLACK W/Keyboard LV5P_A80BWL LV5P Internal 15 Standard 103KS Black Russian Acer Legend,Win8,White BL,PowerIcon,Dish,Media Key"/>
    <s v="A715-72G"/>
    <m/>
    <x v="3"/>
    <x v="3"/>
    <n v="24.31"/>
    <n v="10"/>
    <n v="0"/>
    <d v="2019-10-15T00:00:00"/>
    <d v="2019-10-15T00:00:00"/>
    <d v="2019-06-17T00:00:00"/>
    <d v="2019-10-15T00:00:00"/>
    <m/>
    <d v="2019-10-18T00:00:00"/>
    <d v="2019-10-17T00:00:00"/>
    <n v="24.31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1"/>
    <x v="0"/>
    <x v="1"/>
    <x v="2"/>
    <d v="2019-06-03T00:00:00"/>
    <d v="2019-06-03T00:00:00"/>
    <s v="New Proactive"/>
    <x v="3"/>
    <s v="RP190603KSAML05C"/>
    <n v="61"/>
    <m/>
    <x v="0"/>
    <s v="6B.GXBN2.012"/>
    <m/>
    <s v="UPPER CASE ASSY - BLACK W/Keyboard LV5P_A80BWL LV5P Internal 15 Standard 104KS Black German Acer Legend,Win8,White BL,PowerIcon,Dish,Media Key"/>
    <s v="A715-72G"/>
    <m/>
    <x v="3"/>
    <x v="3"/>
    <n v="24.31"/>
    <n v="10"/>
    <n v="0"/>
    <d v="2019-10-15T00:00:00"/>
    <d v="2019-10-15T00:00:00"/>
    <d v="2019-06-17T00:00:00"/>
    <d v="2019-10-15T00:00:00"/>
    <m/>
    <d v="2019-10-18T00:00:00"/>
    <d v="2019-10-17T00:00:00"/>
    <n v="24.31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2"/>
    <x v="0"/>
    <x v="1"/>
    <x v="2"/>
    <d v="2019-06-03T00:00:00"/>
    <d v="2019-06-03T00:00:00"/>
    <s v="New Proactive"/>
    <x v="3"/>
    <s v="RP190603KSAML05C"/>
    <n v="62"/>
    <m/>
    <x v="0"/>
    <s v="6B.GXBN2.014"/>
    <m/>
    <s v="UPPER CASE ASSY - BLACK W/Keyboard LV5P_A80BWL LV5P Internal 15 Standard 104KS Black Belgium Acer Legend,Win8,White BL,PowerIcon,Dish,Media Key"/>
    <s v="A715-72G"/>
    <m/>
    <x v="3"/>
    <x v="3"/>
    <n v="24.31"/>
    <n v="10"/>
    <n v="0"/>
    <d v="2019-10-15T00:00:00"/>
    <d v="2019-10-15T00:00:00"/>
    <d v="2019-06-17T00:00:00"/>
    <d v="2019-10-15T00:00:00"/>
    <m/>
    <d v="2019-10-18T00:00:00"/>
    <d v="2019-10-17T00:00:00"/>
    <n v="24.31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3"/>
    <x v="0"/>
    <x v="1"/>
    <x v="2"/>
    <d v="2019-06-03T00:00:00"/>
    <d v="2019-06-03T00:00:00"/>
    <s v="New Proactive"/>
    <x v="3"/>
    <s v="RP190603KSAML05C"/>
    <n v="63"/>
    <m/>
    <x v="0"/>
    <s v="6B.GXBN2.018"/>
    <m/>
    <s v="UPPER CASE ASSY - BLACK W/Keyboard LV5P_A80BWL LV5P Internal 15 Standard 104KS Black Hungarian Acer Legend,Win8,White BL,PowerIcon,Dish,Media Key"/>
    <s v="A715-72G"/>
    <m/>
    <x v="3"/>
    <x v="3"/>
    <n v="24.31"/>
    <n v="10"/>
    <n v="0"/>
    <d v="2019-10-15T00:00:00"/>
    <d v="2019-10-15T00:00:00"/>
    <d v="2019-06-17T00:00:00"/>
    <d v="2019-10-15T00:00:00"/>
    <m/>
    <d v="2019-10-18T00:00:00"/>
    <d v="2019-10-17T00:00:00"/>
    <n v="24.31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4"/>
    <x v="0"/>
    <x v="1"/>
    <x v="2"/>
    <d v="2019-06-03T00:00:00"/>
    <d v="2019-06-03T00:00:00"/>
    <s v="New Proactive"/>
    <x v="3"/>
    <s v="RP190603KSAML05C"/>
    <n v="64"/>
    <m/>
    <x v="0"/>
    <s v="6B.GXBN2.021"/>
    <m/>
    <s v="UPPER CASE ASSY - BLACK W/Keyboard LV5P_A80BWL LV5P Internal 15 Standard 104KS Black Spanish Acer Legend,Win8,White BL,PowerIcon,Dish,Media Key"/>
    <s v="A715-72G"/>
    <m/>
    <x v="3"/>
    <x v="3"/>
    <n v="24.31"/>
    <n v="10"/>
    <n v="0"/>
    <d v="2019-10-15T00:00:00"/>
    <d v="2019-10-15T00:00:00"/>
    <d v="2019-06-17T00:00:00"/>
    <d v="2019-10-15T00:00:00"/>
    <m/>
    <d v="2019-10-18T00:00:00"/>
    <d v="2019-10-17T00:00:00"/>
    <n v="24.31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5"/>
    <x v="0"/>
    <x v="1"/>
    <x v="2"/>
    <d v="2019-06-03T00:00:00"/>
    <d v="2019-06-03T00:00:00"/>
    <s v="New Proactive"/>
    <x v="3"/>
    <s v="RP190603KSAML05C"/>
    <n v="65"/>
    <m/>
    <x v="0"/>
    <s v="6B.Q3FN2.001"/>
    <m/>
    <s v="UPPER CASE ASSY - AL BLACK FOR 1060(N17EG1) W/Keyboard LG5P_A51BRL LG5P Internal 15 Standard 103KS Black US International Y2016 Win 8 Power+Dish Red Backlit (Gaming Print)(NK.I1513.053)"/>
    <s v="PH315-51"/>
    <m/>
    <x v="3"/>
    <x v="3"/>
    <n v="28.3"/>
    <n v="10"/>
    <n v="0"/>
    <d v="2019-10-15T00:00:00"/>
    <d v="2019-10-15T00:00:00"/>
    <d v="2019-06-17T00:00:00"/>
    <d v="2019-10-15T00:00:00"/>
    <m/>
    <d v="2019-10-18T00:00:00"/>
    <d v="2019-10-17T00:00:00"/>
    <n v="28.3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6"/>
    <x v="0"/>
    <x v="1"/>
    <x v="2"/>
    <d v="2019-06-03T00:00:00"/>
    <d v="2019-06-03T00:00:00"/>
    <s v="New Proactive"/>
    <x v="3"/>
    <s v="RP190603KSAML05C"/>
    <n v="66"/>
    <m/>
    <x v="0"/>
    <s v="6B.Q3FN2.005"/>
    <m/>
    <s v="UPPER CASE ASSY - AL BLACK FOR 1060(N17EG1) W/Keyboard LG5P_A51BRL LG5P Internal 15 Standard 103KS Black Russian Y2016 Win 8 Power+Dish Red Backlit (Gaming Print)(NK.I1513.04Z)"/>
    <s v="PH315-51"/>
    <m/>
    <x v="3"/>
    <x v="2"/>
    <n v="28.3"/>
    <n v="5"/>
    <n v="0"/>
    <d v="2019-10-15T00:00:00"/>
    <d v="2019-10-15T00:00:00"/>
    <d v="2019-06-17T00:00:00"/>
    <d v="2019-10-15T00:00:00"/>
    <m/>
    <d v="2019-10-18T00:00:00"/>
    <d v="2019-10-17T00:00:00"/>
    <n v="28.3"/>
    <n v="5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7"/>
    <x v="0"/>
    <x v="1"/>
    <x v="2"/>
    <d v="2019-06-03T00:00:00"/>
    <d v="2019-06-03T00:00:00"/>
    <s v="New Proactive"/>
    <x v="3"/>
    <s v="RP190603KSAML05C"/>
    <n v="67"/>
    <m/>
    <x v="0"/>
    <s v="6B.Q3FN2.011"/>
    <m/>
    <s v="UPPER CASE ASSY - AL BLACK FOR 1060(N17EG1) W/Keyboard LG5P_A51BRL LG5P Internal 15 Standard 104KS Black German Y2016 Win 8 Power+Dish Red Backlit (Gaming Print)(NK.I1513.05D)"/>
    <s v="PH315-51"/>
    <m/>
    <x v="3"/>
    <x v="3"/>
    <n v="28.3"/>
    <n v="10"/>
    <n v="0"/>
    <d v="2019-10-15T00:00:00"/>
    <d v="2019-10-15T00:00:00"/>
    <d v="2019-06-17T00:00:00"/>
    <d v="2019-10-15T00:00:00"/>
    <m/>
    <d v="2019-10-18T00:00:00"/>
    <d v="2019-10-17T00:00:00"/>
    <n v="28.3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8"/>
    <x v="0"/>
    <x v="1"/>
    <x v="2"/>
    <d v="2019-06-03T00:00:00"/>
    <d v="2019-06-03T00:00:00"/>
    <s v="New Proactive"/>
    <x v="3"/>
    <s v="RP190603KSAML05C"/>
    <n v="68"/>
    <m/>
    <x v="0"/>
    <s v="6B.Q3FN2.012"/>
    <m/>
    <s v="UPPER CASE ASSY - AL BLACK FOR 1060(N17EG1) W/Keyboard LG5P_A51BRL LG5P Internal 15 Standard 104KS Black Swiss/G Y2016 Win 8 Power+Dish Red Backlit (Gaming Print)(NK.I1513.05N)"/>
    <s v="PH315-51"/>
    <m/>
    <x v="3"/>
    <x v="3"/>
    <n v="28.3"/>
    <n v="10"/>
    <n v="0"/>
    <d v="2019-10-15T00:00:00"/>
    <d v="2019-10-15T00:00:00"/>
    <d v="2019-06-17T00:00:00"/>
    <d v="2019-10-15T00:00:00"/>
    <m/>
    <d v="2019-10-18T00:00:00"/>
    <d v="2019-10-17T00:00:00"/>
    <n v="28.3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69"/>
    <x v="0"/>
    <x v="1"/>
    <x v="2"/>
    <d v="2019-06-03T00:00:00"/>
    <d v="2019-06-03T00:00:00"/>
    <s v="New Proactive"/>
    <x v="3"/>
    <s v="RP190603KSAML05C"/>
    <n v="69"/>
    <m/>
    <x v="0"/>
    <s v="6B.Q3FN2.016"/>
    <m/>
    <s v="UPPER CASE ASSY - AL BLACK FOR 1060(N17EG1) W/Keyboard LG5P_A51BRL LG5P Internal 15 Standard 104KS Black French Y2016 Win 8 Power+Dish Red Backlit (Gaming Print)(NK.I1513.05C)"/>
    <s v="PH315-51"/>
    <m/>
    <x v="3"/>
    <x v="3"/>
    <n v="28.3"/>
    <n v="10"/>
    <n v="0"/>
    <d v="2019-10-15T00:00:00"/>
    <d v="2019-10-15T00:00:00"/>
    <d v="2019-06-17T00:00:00"/>
    <d v="2019-10-15T00:00:00"/>
    <m/>
    <d v="2019-10-18T00:00:00"/>
    <d v="2019-10-17T00:00:00"/>
    <n v="28.3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70"/>
    <x v="0"/>
    <x v="1"/>
    <x v="2"/>
    <d v="2019-06-03T00:00:00"/>
    <d v="2019-06-03T00:00:00"/>
    <s v="New Proactive"/>
    <x v="3"/>
    <s v="RP190603KSAML05C"/>
    <n v="70"/>
    <m/>
    <x v="0"/>
    <s v="6B.Q3FN2.020"/>
    <m/>
    <s v="UPPER CASE ASSY - AL BLACK FOR 1060(N17EG1) W/Keyboard LG5P_A51BRL LG5P Internal 15 Standard 104KS Black Spanish Y2016 Win 8 Power+Dish Red Backlit (Gaming Print)(NK.I1513.05L)"/>
    <s v="PH315-51"/>
    <m/>
    <x v="3"/>
    <x v="3"/>
    <n v="28.3"/>
    <n v="10"/>
    <n v="0"/>
    <d v="2019-10-15T00:00:00"/>
    <d v="2019-10-15T00:00:00"/>
    <d v="2019-06-17T00:00:00"/>
    <d v="2019-10-15T00:00:00"/>
    <m/>
    <d v="2019-10-18T00:00:00"/>
    <d v="2019-10-17T00:00:00"/>
    <n v="28.3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71"/>
    <x v="0"/>
    <x v="1"/>
    <x v="2"/>
    <d v="2019-06-03T00:00:00"/>
    <d v="2019-06-03T00:00:00"/>
    <s v="New Proactive"/>
    <x v="3"/>
    <s v="RP190603KSAML05C"/>
    <n v="71"/>
    <m/>
    <x v="0"/>
    <s v="6B.Q3HN2.001"/>
    <m/>
    <s v="UPPER CASE ASSY - AL BLACK FOR 1050(N17PG0/PG1) W/Keyboard LG5P_A51BRL LG5P Internal 15 Standard 103KS Black US International Y2016 Win 8 Power+Dish Red Backlit (Gaming Print)(NK.I1513.053)"/>
    <s v="PH315-51"/>
    <m/>
    <x v="3"/>
    <x v="3"/>
    <n v="28.28"/>
    <n v="10"/>
    <n v="0"/>
    <d v="2019-10-15T00:00:00"/>
    <d v="2019-10-15T00:00:00"/>
    <d v="2019-06-17T00:00:00"/>
    <d v="2019-10-15T00:00:00"/>
    <m/>
    <d v="2019-10-18T00:00:00"/>
    <d v="2019-10-17T00:00:00"/>
    <n v="28.28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72"/>
    <x v="0"/>
    <x v="1"/>
    <x v="2"/>
    <d v="2019-06-03T00:00:00"/>
    <d v="2019-06-03T00:00:00"/>
    <s v="New Proactive"/>
    <x v="3"/>
    <s v="RP190603KSAML05C"/>
    <n v="72"/>
    <m/>
    <x v="0"/>
    <s v="6B.Q3HN2.010"/>
    <m/>
    <s v="UPPER CASE ASSY - AL BLACK FOR 1050(N17PG0/PG1) W/Keyboard LG5P_A51BRL LG5P Internal 15 Standard 104KS Black UK Y2016 Win 8 Power+Dish Red Backlit (Gaming Print)(NK.I1513.05Q)"/>
    <s v="PH315-51"/>
    <m/>
    <x v="3"/>
    <x v="3"/>
    <n v="28.28"/>
    <n v="10"/>
    <n v="0"/>
    <d v="2019-10-15T00:00:00"/>
    <d v="2019-10-15T00:00:00"/>
    <d v="2019-06-17T00:00:00"/>
    <d v="2019-10-15T00:00:00"/>
    <m/>
    <d v="2019-10-18T00:00:00"/>
    <d v="2019-10-17T00:00:00"/>
    <n v="28.28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73"/>
    <x v="0"/>
    <x v="1"/>
    <x v="2"/>
    <d v="2019-06-03T00:00:00"/>
    <d v="2019-06-03T00:00:00"/>
    <s v="New Proactive"/>
    <x v="3"/>
    <s v="RP190603KSAML05C"/>
    <n v="73"/>
    <m/>
    <x v="0"/>
    <s v="6B.Q3HN2.016"/>
    <m/>
    <s v="UPPER CASE ASSY - AL BLACK FOR 1050(N17PG0/PG1) W/Keyboard LG5P_A51BRL LG5P Internal 15 Standard 104KS Black French Y2016 Win 8 Power+Dish Red Backlit (Gaming Print)(NK.I1513.05C)"/>
    <s v="PH315-51"/>
    <m/>
    <x v="3"/>
    <x v="3"/>
    <n v="28.28"/>
    <n v="10"/>
    <n v="0"/>
    <d v="2019-10-15T00:00:00"/>
    <d v="2019-10-15T00:00:00"/>
    <d v="2019-06-17T00:00:00"/>
    <d v="2019-10-15T00:00:00"/>
    <m/>
    <d v="2019-10-18T00:00:00"/>
    <d v="2019-10-17T00:00:00"/>
    <n v="28.28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74"/>
    <x v="0"/>
    <x v="1"/>
    <x v="2"/>
    <d v="2019-06-03T00:00:00"/>
    <d v="2019-06-03T00:00:00"/>
    <s v="New Proactive"/>
    <x v="3"/>
    <s v="RP190603KSAML05C"/>
    <n v="74"/>
    <m/>
    <x v="0"/>
    <s v="6B.Q3HN2.020"/>
    <m/>
    <s v="UPPER CASE ASSY - AL BLACK FOR 1050(N17PG0/PG1) W/Keyboard LG5P_A51BRL LG5P Internal 15 Standard 104KS Black Spanish Y2016 Win 8 Power+Dish Red Backlit (Gaming Print)(NK.I1513.05L)"/>
    <s v="PH315-51"/>
    <m/>
    <x v="3"/>
    <x v="3"/>
    <n v="28.28"/>
    <n v="10"/>
    <n v="0"/>
    <d v="2019-10-15T00:00:00"/>
    <d v="2019-10-15T00:00:00"/>
    <d v="2019-06-17T00:00:00"/>
    <d v="2019-10-15T00:00:00"/>
    <m/>
    <d v="2019-10-18T00:00:00"/>
    <d v="2019-10-17T00:00:00"/>
    <n v="28.28"/>
    <n v="10"/>
    <d v="2019-10-17T00:00:00"/>
    <s v="67825514"/>
    <s v="ASPLEX"/>
    <s v="TRA"/>
    <s v="DHL"/>
    <s v="0060063303"/>
    <s v="CKG00515L"/>
    <s v=""/>
    <s v="Jun-19"/>
    <d v="2019-10-01T00:00:00"/>
    <d v="2019-10-01T00:00:00"/>
    <d v="2019-06-01T00:00:00"/>
    <m/>
    <m/>
    <d v="2019-06-03T00:00:00"/>
    <d v="2019-06-03T00:00:00"/>
    <d v="2019-10-15T00:00:00"/>
    <d v="2019-10-18T00:00:00"/>
    <m/>
    <m/>
    <m/>
    <d v="2019-10-15T00:00:00"/>
    <x v="5"/>
    <x v="1"/>
  </r>
  <r>
    <s v="RP190603KSAML05C_75"/>
    <x v="0"/>
    <x v="1"/>
    <x v="2"/>
    <d v="2019-06-03T00:00:00"/>
    <d v="2019-06-03T00:00:00"/>
    <s v="New Proactive"/>
    <x v="3"/>
    <s v="RP190603KSAML05C"/>
    <n v="75"/>
    <m/>
    <x v="0"/>
    <s v="23.GP8N2.002"/>
    <m/>
    <s v="SPEAKER L+R"/>
    <s v="A715-71G"/>
    <m/>
    <x v="7"/>
    <x v="1"/>
    <n v="2.15"/>
    <n v="20"/>
    <n v="0"/>
    <d v="2019-11-15T00:00:00"/>
    <d v="2019-11-15T00:00:00"/>
    <d v="2019-06-17T00:00:00"/>
    <d v="2019-11-15T00:00:00"/>
    <m/>
    <d v="2019-11-14T00:00:00"/>
    <d v="2019-11-14T00:00:00"/>
    <n v="2.15"/>
    <n v="20"/>
    <d v="2019-11-14T00:00:00"/>
    <s v="67861278"/>
    <s v="ASPLEX"/>
    <s v="TRA"/>
    <s v="DHL"/>
    <s v="0060064352"/>
    <s v="CKG00535L"/>
    <s v=""/>
    <s v="Jun-19"/>
    <d v="2019-11-01T00:00:00"/>
    <d v="2019-11-01T00:00:00"/>
    <d v="2019-06-01T00:00:00"/>
    <m/>
    <m/>
    <d v="2019-06-03T00:00:00"/>
    <d v="2019-06-03T00:00:00"/>
    <d v="2019-11-15T00:00:00"/>
    <d v="2019-11-14T00:00:00"/>
    <m/>
    <m/>
    <m/>
    <d v="2019-11-15T00:00:00"/>
    <x v="0"/>
    <x v="0"/>
  </r>
  <r>
    <s v="RP190603KSAML05C_76"/>
    <x v="0"/>
    <x v="1"/>
    <x v="2"/>
    <d v="2019-06-03T00:00:00"/>
    <d v="2019-06-03T00:00:00"/>
    <s v="New Proactive"/>
    <x v="3"/>
    <s v="RP190603KSAML05C"/>
    <n v="76"/>
    <m/>
    <x v="0"/>
    <s v="23.Q3HN2.001"/>
    <m/>
    <s v="METAL FAN FOR 1050 (N17PG0/PG1)"/>
    <s v="PH315-51"/>
    <m/>
    <x v="0"/>
    <x v="5"/>
    <n v="4.6900000000000004"/>
    <n v="40"/>
    <n v="0"/>
    <d v="2019-11-15T00:00:00"/>
    <d v="2019-11-15T00:00:00"/>
    <d v="2019-06-17T00:00:00"/>
    <d v="2019-11-15T00:00:00"/>
    <m/>
    <d v="2019-11-14T00:00:00"/>
    <d v="2019-11-14T00:00:00"/>
    <n v="4.6900000000000004"/>
    <n v="40"/>
    <d v="2019-11-14T00:00:00"/>
    <s v="67861278"/>
    <s v="ASPLEX"/>
    <s v="TRA"/>
    <s v="DHL"/>
    <s v="0060064352"/>
    <s v="CKG00535L"/>
    <s v=""/>
    <s v="Jun-19"/>
    <d v="2019-11-01T00:00:00"/>
    <d v="2019-11-01T00:00:00"/>
    <d v="2019-06-01T00:00:00"/>
    <m/>
    <m/>
    <d v="2019-06-03T00:00:00"/>
    <d v="2019-06-03T00:00:00"/>
    <d v="2019-11-15T00:00:00"/>
    <d v="2019-11-14T00:00:00"/>
    <m/>
    <m/>
    <m/>
    <d v="2019-11-15T00:00:00"/>
    <x v="0"/>
    <x v="0"/>
  </r>
  <r>
    <s v="RP190603KSAML05C_77"/>
    <x v="0"/>
    <x v="1"/>
    <x v="2"/>
    <d v="2019-06-03T00:00:00"/>
    <d v="2019-06-03T00:00:00"/>
    <s v="New Proactive"/>
    <x v="3"/>
    <s v="RP190603KSAML05C"/>
    <n v="77"/>
    <m/>
    <x v="0"/>
    <s v="33.GP8N2.003"/>
    <m/>
    <s v="LCD HINGE BRACKET R&amp;L"/>
    <s v="A715-71G"/>
    <m/>
    <x v="5"/>
    <x v="1"/>
    <n v="1.41"/>
    <n v="20"/>
    <n v="0"/>
    <d v="2019-11-15T00:00:00"/>
    <d v="2019-11-15T00:00:00"/>
    <d v="2019-06-17T00:00:00"/>
    <d v="2019-11-15T00:00:00"/>
    <m/>
    <d v="2019-11-01T00:00:00"/>
    <d v="2019-11-01T00:00:00"/>
    <n v="1.41"/>
    <n v="20"/>
    <d v="2019-11-04T00:00:00"/>
    <s v="67850635"/>
    <s v="ASPLEX"/>
    <s v="TRA"/>
    <s v="DHL"/>
    <s v="0060064254"/>
    <s v="7ND9034"/>
    <s v=""/>
    <s v="Jun-19"/>
    <d v="2019-11-01T00:00:00"/>
    <d v="2019-11-01T00:00:00"/>
    <d v="2019-06-01T00:00:00"/>
    <m/>
    <m/>
    <d v="2019-06-03T00:00:00"/>
    <d v="2019-06-03T00:00:00"/>
    <d v="2019-11-15T00:00:00"/>
    <d v="2019-11-01T00:00:00"/>
    <m/>
    <m/>
    <m/>
    <d v="2019-11-15T00:00:00"/>
    <x v="0"/>
    <x v="0"/>
  </r>
  <r>
    <s v="RP190603KSAML05C_78"/>
    <x v="0"/>
    <x v="1"/>
    <x v="2"/>
    <d v="2019-06-03T00:00:00"/>
    <d v="2019-06-03T00:00:00"/>
    <s v="New Proactive"/>
    <x v="3"/>
    <s v="RP190603KSAML05C"/>
    <n v="78"/>
    <m/>
    <x v="0"/>
    <s v="50.GP8N2.009"/>
    <m/>
    <s v="LCD EDP CABLE"/>
    <s v="A715-71G"/>
    <m/>
    <x v="6"/>
    <x v="1"/>
    <n v="1.3"/>
    <n v="20"/>
    <n v="0"/>
    <d v="2019-11-15T00:00:00"/>
    <d v="2019-11-15T00:00:00"/>
    <d v="2019-06-17T00:00:00"/>
    <d v="2019-11-15T00:00:00"/>
    <m/>
    <d v="2019-11-14T00:00:00"/>
    <d v="2019-11-14T00:00:00"/>
    <n v="1.3"/>
    <n v="20"/>
    <d v="2019-11-14T00:00:00"/>
    <s v="67861278"/>
    <s v="ASPLEX"/>
    <s v="TRA"/>
    <s v="DHL"/>
    <s v="0060064352"/>
    <s v="CKG00535L"/>
    <s v=""/>
    <s v="Jun-19"/>
    <d v="2019-11-01T00:00:00"/>
    <d v="2019-11-01T00:00:00"/>
    <d v="2019-06-01T00:00:00"/>
    <m/>
    <m/>
    <d v="2019-06-03T00:00:00"/>
    <d v="2019-06-03T00:00:00"/>
    <d v="2019-11-15T00:00:00"/>
    <d v="2019-11-14T00:00:00"/>
    <m/>
    <m/>
    <m/>
    <d v="2019-11-15T00:00:00"/>
    <x v="0"/>
    <x v="0"/>
  </r>
  <r>
    <s v="RP190603KSAML05C_79"/>
    <x v="0"/>
    <x v="1"/>
    <x v="2"/>
    <d v="2019-06-03T00:00:00"/>
    <d v="2019-06-03T00:00:00"/>
    <s v="New Proactive"/>
    <x v="3"/>
    <s v="RP190603KSAML05C"/>
    <n v="79"/>
    <m/>
    <x v="0"/>
    <s v="55.GXBN2.001"/>
    <m/>
    <s v="USB BOARD FOR 1050 (N17PG0/PG1)"/>
    <s v="A715-72G"/>
    <m/>
    <x v="2"/>
    <x v="3"/>
    <n v="0.76"/>
    <n v="10"/>
    <n v="0"/>
    <d v="2019-11-15T00:00:00"/>
    <d v="2019-11-15T00:00:00"/>
    <d v="2019-06-17T00:00:00"/>
    <d v="2019-11-15T00:00:00"/>
    <m/>
    <d v="2020-03-25T00:00:00"/>
    <d v="2019-11-14T00:00:00"/>
    <n v="0.76"/>
    <n v="10"/>
    <d v="2019-11-14T00:00:00"/>
    <s v="67861278"/>
    <s v="ASPLEX"/>
    <s v="TRA"/>
    <s v="DHL"/>
    <s v="0060064352"/>
    <s v="CKG00535L"/>
    <s v=""/>
    <s v="Jun-19"/>
    <d v="2019-11-01T00:00:00"/>
    <d v="2020-03-01T00:00:00"/>
    <d v="2019-06-01T00:00:00"/>
    <m/>
    <m/>
    <d v="2019-06-03T00:00:00"/>
    <d v="2019-06-03T00:00:00"/>
    <d v="2019-11-15T00:00:00"/>
    <d v="2020-03-25T00:00:00"/>
    <m/>
    <m/>
    <m/>
    <d v="2019-11-15T00:00:00"/>
    <x v="0"/>
    <x v="0"/>
  </r>
  <r>
    <s v="RP190603KSAML05C_79"/>
    <x v="0"/>
    <x v="1"/>
    <x v="2"/>
    <d v="2019-06-03T00:00:00"/>
    <d v="2019-06-03T00:00:00"/>
    <s v="New Proactive"/>
    <x v="3"/>
    <s v="RP190603KSAML05C"/>
    <n v="79"/>
    <m/>
    <x v="0"/>
    <s v="55.GXBN2.001"/>
    <m/>
    <s v="USB BOARD FOR 1050 (N17PG0/PG1)"/>
    <s v="A715-72G"/>
    <m/>
    <x v="2"/>
    <x v="3"/>
    <n v="0.76"/>
    <n v="10"/>
    <n v="0"/>
    <d v="2019-11-15T00:00:00"/>
    <d v="2019-11-15T00:00:00"/>
    <d v="2019-06-17T00:00:00"/>
    <d v="2019-11-15T00:00:00"/>
    <m/>
    <d v="2020-03-25T00:00:00"/>
    <d v="2020-03-25T00:00:00"/>
    <n v="0.76"/>
    <n v="10"/>
    <d v="2020-03-25T00:00:00"/>
    <s v="68007335"/>
    <s v="ASPLEX"/>
    <s v="TRA"/>
    <s v="DHL"/>
    <s v="0060068315"/>
    <s v="CKG00704L"/>
    <s v=""/>
    <s v="Jun-19"/>
    <d v="2019-11-01T00:00:00"/>
    <d v="2020-03-01T00:00:00"/>
    <d v="2019-06-01T00:00:00"/>
    <m/>
    <m/>
    <d v="2019-06-03T00:00:00"/>
    <d v="2019-06-03T00:00:00"/>
    <d v="2019-11-15T00:00:00"/>
    <d v="2020-03-25T00:00:00"/>
    <m/>
    <m/>
    <m/>
    <d v="2019-11-15T00:00:00"/>
    <x v="0"/>
    <x v="2"/>
  </r>
  <r>
    <s v="RP190603KSAML05C_80"/>
    <x v="0"/>
    <x v="1"/>
    <x v="2"/>
    <d v="2019-06-03T00:00:00"/>
    <d v="2019-06-03T00:00:00"/>
    <s v="New Proactive"/>
    <x v="3"/>
    <s v="RP190603KSAML05C"/>
    <n v="80"/>
    <m/>
    <x v="0"/>
    <s v="56.GXBN2.001"/>
    <m/>
    <s v="TOUCH PAD ASSY BLACK W/FINGERPRING-ELANTECH"/>
    <s v="A715-72G"/>
    <m/>
    <x v="8"/>
    <x v="1"/>
    <n v="7.79"/>
    <n v="20"/>
    <n v="0"/>
    <d v="2019-11-15T00:00:00"/>
    <d v="2019-11-15T00:00:00"/>
    <d v="2019-06-17T00:00:00"/>
    <d v="2019-11-15T00:00:00"/>
    <m/>
    <d v="2019-11-14T00:00:00"/>
    <d v="2019-11-14T00:00:00"/>
    <n v="7.79"/>
    <n v="20"/>
    <d v="2019-11-14T00:00:00"/>
    <s v="67861278"/>
    <s v="ASPLEX"/>
    <s v="TRA"/>
    <s v="DHL"/>
    <s v="0060064352"/>
    <s v="CKG00535L"/>
    <s v=""/>
    <s v="Jun-19"/>
    <d v="2019-11-01T00:00:00"/>
    <d v="2019-11-01T00:00:00"/>
    <d v="2019-06-01T00:00:00"/>
    <m/>
    <m/>
    <d v="2019-06-03T00:00:00"/>
    <d v="2019-06-03T00:00:00"/>
    <d v="2019-11-15T00:00:00"/>
    <d v="2019-11-14T00:00:00"/>
    <m/>
    <m/>
    <m/>
    <d v="2019-11-15T00:00:00"/>
    <x v="0"/>
    <x v="0"/>
  </r>
  <r>
    <s v="RP190603KSAML05C_81_1"/>
    <x v="0"/>
    <x v="1"/>
    <x v="2"/>
    <d v="2019-06-03T00:00:00"/>
    <d v="2019-06-03T00:00:00"/>
    <s v="New Proactive"/>
    <x v="3"/>
    <s v="RP190603KSAML05C"/>
    <n v="81"/>
    <n v="1"/>
    <x v="1"/>
    <s v="56.Q3HN2.002"/>
    <m/>
    <s v="TOUCH PAD ASSY BLACK-SYNAPTICS FOR AL SKU"/>
    <s v="PH315-51"/>
    <m/>
    <x v="8"/>
    <x v="1"/>
    <n v="3.02"/>
    <n v="0"/>
    <n v="0"/>
    <d v="2019-11-15T00:00:00"/>
    <d v="2019-11-15T00:00:00"/>
    <d v="2019-06-17T00:00:00"/>
    <d v="2019-11-15T00:00:00"/>
    <m/>
    <d v="2019-11-15T00:00:00"/>
    <m/>
    <m/>
    <n v="0"/>
    <m/>
    <s v=""/>
    <s v="ASPLEX"/>
    <s v="TRA"/>
    <s v="DHL"/>
    <s v=""/>
    <s v=""/>
    <s v=""/>
    <s v="Jun-19"/>
    <s v="Nov-19"/>
    <d v="2019-11-01T00:00:00"/>
    <d v="2019-06-01T00:00:00"/>
    <n v="0"/>
    <m/>
    <d v="2019-06-03T00:00:00"/>
    <d v="2019-06-03T00:00:00"/>
    <d v="2019-11-15T00:00:00"/>
    <d v="2019-11-15T00:00:00"/>
    <m/>
    <m/>
    <m/>
    <d v="2019-11-15T00:00:00"/>
    <x v="0"/>
    <x v="3"/>
  </r>
  <r>
    <s v="RP190603KSAML05C_82"/>
    <x v="0"/>
    <x v="1"/>
    <x v="2"/>
    <d v="2019-06-03T00:00:00"/>
    <d v="2019-06-03T00:00:00"/>
    <s v="New Proactive"/>
    <x v="3"/>
    <s v="RP190603KSAML05C"/>
    <n v="82"/>
    <m/>
    <x v="0"/>
    <s v="60.GP8N2.005"/>
    <m/>
    <s v="LCD COVER ASSY AL BLACK - NEW"/>
    <s v="A715-71G"/>
    <m/>
    <x v="4"/>
    <x v="5"/>
    <n v="7.45"/>
    <n v="40"/>
    <n v="0"/>
    <d v="2019-11-15T00:00:00"/>
    <d v="2019-11-15T00:00:00"/>
    <d v="2019-06-17T00:00:00"/>
    <d v="2019-11-15T00:00:00"/>
    <m/>
    <d v="2019-11-01T00:00:00"/>
    <d v="2019-11-01T00:00:00"/>
    <n v="7.45"/>
    <n v="40"/>
    <d v="2019-11-04T00:00:00"/>
    <s v="67850635"/>
    <s v="ASPLEX"/>
    <s v="TRA"/>
    <s v="DHL"/>
    <s v="0060064254"/>
    <s v="7ND9034"/>
    <s v=""/>
    <s v="Jun-19"/>
    <s v="Nov-19"/>
    <d v="2019-11-01T00:00:00"/>
    <d v="2019-06-01T00:00:00"/>
    <m/>
    <n v="136"/>
    <d v="2019-06-03T00:00:00"/>
    <d v="2019-06-03T00:00:00"/>
    <d v="2019-11-15T00:00:00"/>
    <d v="2019-11-01T00:00:00"/>
    <m/>
    <m/>
    <m/>
    <d v="2019-11-15T00:00:00"/>
    <x v="0"/>
    <x v="0"/>
  </r>
  <r>
    <s v="RP190603KSAML05C_83"/>
    <x v="0"/>
    <x v="1"/>
    <x v="2"/>
    <d v="2019-06-03T00:00:00"/>
    <d v="2019-06-03T00:00:00"/>
    <s v="New Proactive"/>
    <x v="3"/>
    <s v="RP190603KSAML05C"/>
    <n v="83"/>
    <m/>
    <x v="0"/>
    <s v="60.Q2CN2.001"/>
    <m/>
    <s v="LCD COVER ASSY AL BLACK - FOR AL SKU"/>
    <s v="G3-572"/>
    <m/>
    <x v="4"/>
    <x v="3"/>
    <n v="12.33"/>
    <n v="10"/>
    <n v="0"/>
    <d v="2019-11-15T00:00:00"/>
    <d v="2019-11-15T00:00:00"/>
    <d v="2019-06-17T00:00:00"/>
    <d v="2019-11-15T00:00:00"/>
    <m/>
    <d v="2019-11-14T00:00:00"/>
    <d v="2019-11-14T00:00:00"/>
    <n v="12.33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84"/>
    <x v="0"/>
    <x v="1"/>
    <x v="2"/>
    <d v="2019-06-03T00:00:00"/>
    <d v="2019-06-03T00:00:00"/>
    <s v="New Proactive"/>
    <x v="3"/>
    <s v="RP190603KSAML05C"/>
    <n v="84"/>
    <m/>
    <x v="0"/>
    <s v="60.Q3FN2.001"/>
    <m/>
    <s v="THERMAL MODULE DIS W/METAL FAN*2 FOR 1060 (N17EG1)"/>
    <s v="PH315-51"/>
    <m/>
    <x v="4"/>
    <x v="5"/>
    <n v="17.79"/>
    <n v="40"/>
    <n v="0"/>
    <d v="2019-11-15T00:00:00"/>
    <d v="2019-11-15T00:00:00"/>
    <d v="2019-06-17T00:00:00"/>
    <d v="2019-11-15T00:00:00"/>
    <m/>
    <d v="2019-11-01T00:00:00"/>
    <d v="2019-11-01T00:00:00"/>
    <n v="17.79"/>
    <n v="40"/>
    <d v="2019-11-04T00:00:00"/>
    <s v="67850635"/>
    <s v="ASPLEX"/>
    <s v="TRA"/>
    <s v="DHL"/>
    <s v="0060064254"/>
    <s v="7ND9034"/>
    <s v=""/>
    <s v="Jun-19"/>
    <s v="Nov-19"/>
    <d v="2019-11-01T00:00:00"/>
    <d v="2019-06-01T00:00:00"/>
    <m/>
    <n v="136"/>
    <d v="2019-06-03T00:00:00"/>
    <d v="2019-06-03T00:00:00"/>
    <d v="2019-11-15T00:00:00"/>
    <d v="2019-11-01T00:00:00"/>
    <m/>
    <m/>
    <m/>
    <d v="2019-11-15T00:00:00"/>
    <x v="0"/>
    <x v="0"/>
  </r>
  <r>
    <s v="RP190603KSAML05C_85"/>
    <x v="0"/>
    <x v="1"/>
    <x v="2"/>
    <d v="2019-06-03T00:00:00"/>
    <d v="2019-06-03T00:00:00"/>
    <s v="New Proactive"/>
    <x v="3"/>
    <s v="RP190603KSAML05C"/>
    <n v="85"/>
    <m/>
    <x v="0"/>
    <s v="60.Q3HN2.001"/>
    <m/>
    <s v="LOWER CASE ASSY - BLACK"/>
    <s v="PH315-51"/>
    <m/>
    <x v="4"/>
    <x v="1"/>
    <n v="4.18"/>
    <n v="20"/>
    <n v="0"/>
    <d v="2019-11-15T00:00:00"/>
    <d v="2019-11-15T00:00:00"/>
    <d v="2019-06-17T00:00:00"/>
    <d v="2019-11-15T00:00:00"/>
    <m/>
    <d v="2019-11-14T00:00:00"/>
    <d v="2019-11-14T00:00:00"/>
    <n v="4.18"/>
    <n v="2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86"/>
    <x v="0"/>
    <x v="1"/>
    <x v="2"/>
    <d v="2019-06-03T00:00:00"/>
    <d v="2019-06-03T00:00:00"/>
    <s v="New Proactive"/>
    <x v="3"/>
    <s v="RP190603KSAML05C"/>
    <n v="86"/>
    <m/>
    <x v="0"/>
    <s v="6B.GXBN2.001"/>
    <m/>
    <s v="UPPER CASE ASSY - BLACK W/Keyboard LV5P_A80BWL LV5P Internal 15 Standard 103KS Black US International Acer Legend,Win8,White BL,PowerIcon,Dish,Media Key"/>
    <s v="A715-72G"/>
    <m/>
    <x v="3"/>
    <x v="3"/>
    <n v="24.31"/>
    <n v="10"/>
    <n v="0"/>
    <d v="2019-11-15T00:00:00"/>
    <d v="2019-11-15T00:00:00"/>
    <d v="2019-06-17T00:00:00"/>
    <d v="2019-11-15T00:00:00"/>
    <m/>
    <d v="2019-11-14T00:00:00"/>
    <d v="2019-11-14T00:00:00"/>
    <n v="24.31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87"/>
    <x v="0"/>
    <x v="1"/>
    <x v="2"/>
    <d v="2019-06-03T00:00:00"/>
    <d v="2019-06-03T00:00:00"/>
    <s v="New Proactive"/>
    <x v="3"/>
    <s v="RP190603KSAML05C"/>
    <n v="87"/>
    <m/>
    <x v="0"/>
    <s v="6B.GXBN2.005"/>
    <m/>
    <s v="UPPER CASE ASSY - BLACK W/Keyboard LV5P_A80BWL LV5P Internal 15 Standard 103KS Black Russian Acer Legend,Win8,White BL,PowerIcon,Dish,Media Key"/>
    <s v="A715-72G"/>
    <m/>
    <x v="3"/>
    <x v="3"/>
    <n v="24.31"/>
    <n v="10"/>
    <n v="0"/>
    <d v="2019-11-15T00:00:00"/>
    <d v="2019-11-15T00:00:00"/>
    <d v="2019-06-17T00:00:00"/>
    <d v="2019-11-15T00:00:00"/>
    <m/>
    <d v="2019-11-14T00:00:00"/>
    <d v="2019-11-14T00:00:00"/>
    <n v="24.31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88"/>
    <x v="0"/>
    <x v="1"/>
    <x v="2"/>
    <d v="2019-06-03T00:00:00"/>
    <d v="2019-06-03T00:00:00"/>
    <s v="New Proactive"/>
    <x v="3"/>
    <s v="RP190603KSAML05C"/>
    <n v="88"/>
    <m/>
    <x v="0"/>
    <s v="6B.GXBN2.009"/>
    <m/>
    <s v="UPPER CASE ASSY - BLACK W/Keyboard LV5P_A80BWL LV5P Internal 15 Standard 103KS Black Ukrainian Acer Legend,Win8,White BL,PowerIcon,Dish,Media Key"/>
    <s v="A715-72G"/>
    <m/>
    <x v="3"/>
    <x v="12"/>
    <n v="24.31"/>
    <n v="9"/>
    <n v="0"/>
    <d v="2019-11-15T00:00:00"/>
    <d v="2019-11-15T00:00:00"/>
    <d v="2019-06-17T00:00:00"/>
    <d v="2019-11-15T00:00:00"/>
    <m/>
    <d v="2019-12-13T00:00:00"/>
    <d v="2019-11-14T00:00:00"/>
    <n v="24.31"/>
    <n v="9"/>
    <d v="2019-11-14T00:00:00"/>
    <s v="67861278"/>
    <s v="ASPLEX"/>
    <s v="TRA"/>
    <s v="DHL"/>
    <s v="0060064352"/>
    <s v="CKG00535L"/>
    <s v=""/>
    <s v="Jun-19"/>
    <s v="Nov-19"/>
    <d v="2019-12-01T00:00:00"/>
    <d v="2019-06-01T00:00:00"/>
    <m/>
    <n v="149"/>
    <d v="2019-06-03T00:00:00"/>
    <d v="2019-06-03T00:00:00"/>
    <d v="2019-11-15T00:00:00"/>
    <d v="2019-12-13T00:00:00"/>
    <m/>
    <m/>
    <m/>
    <d v="2019-11-15T00:00:00"/>
    <x v="0"/>
    <x v="0"/>
  </r>
  <r>
    <s v="RP190603KSAML05C_88"/>
    <x v="0"/>
    <x v="1"/>
    <x v="2"/>
    <d v="2019-06-03T00:00:00"/>
    <d v="2019-06-03T00:00:00"/>
    <s v="New Proactive"/>
    <x v="3"/>
    <s v="RP190603KSAML05C"/>
    <n v="88"/>
    <m/>
    <x v="0"/>
    <s v="6B.GXBN2.009"/>
    <m/>
    <s v="UPPER CASE ASSY - BLACK W/Keyboard LV5P_A80BWL LV5P Internal 15 Standard 103KS Black Ukrainian Acer Legend,Win8,White BL,PowerIcon,Dish,Media Key"/>
    <s v="A715-72G"/>
    <m/>
    <x v="3"/>
    <x v="13"/>
    <n v="24.31"/>
    <n v="1"/>
    <n v="0"/>
    <d v="2019-11-15T00:00:00"/>
    <d v="2019-11-15T00:00:00"/>
    <d v="2019-06-17T00:00:00"/>
    <d v="2019-11-15T00:00:00"/>
    <m/>
    <d v="2019-12-13T00:00:00"/>
    <d v="2019-12-13T00:00:00"/>
    <n v="24.31"/>
    <n v="1"/>
    <d v="2019-12-13T00:00:00"/>
    <s v="67909723"/>
    <s v="ASPLEX"/>
    <s v="TRA"/>
    <s v="DHL"/>
    <s v="0060065555"/>
    <s v="CKG00556L"/>
    <s v=""/>
    <s v="Jun-19"/>
    <s v="Nov-19"/>
    <d v="2019-12-01T00:00:00"/>
    <d v="2019-06-01T00:00:00"/>
    <m/>
    <n v="178"/>
    <d v="2019-06-03T00:00:00"/>
    <d v="2019-06-03T00:00:00"/>
    <d v="2019-11-15T00:00:00"/>
    <d v="2019-12-13T00:00:00"/>
    <m/>
    <m/>
    <m/>
    <d v="2019-11-15T00:00:00"/>
    <x v="0"/>
    <x v="2"/>
  </r>
  <r>
    <s v="RP190603KSAML05C_89"/>
    <x v="0"/>
    <x v="1"/>
    <x v="2"/>
    <d v="2019-06-03T00:00:00"/>
    <d v="2019-06-03T00:00:00"/>
    <s v="New Proactive"/>
    <x v="3"/>
    <s v="RP190603KSAML05C"/>
    <n v="89"/>
    <m/>
    <x v="0"/>
    <s v="6B.GXBN2.012"/>
    <m/>
    <s v="UPPER CASE ASSY - BLACK W/Keyboard LV5P_A80BWL LV5P Internal 15 Standard 104KS Black German Acer Legend,Win8,White BL,PowerIcon,Dish,Media Key"/>
    <s v="A715-72G"/>
    <m/>
    <x v="3"/>
    <x v="3"/>
    <n v="24.31"/>
    <n v="10"/>
    <n v="0"/>
    <d v="2019-11-15T00:00:00"/>
    <d v="2019-11-15T00:00:00"/>
    <d v="2019-06-17T00:00:00"/>
    <d v="2019-11-15T00:00:00"/>
    <m/>
    <d v="2019-11-14T00:00:00"/>
    <d v="2019-11-14T00:00:00"/>
    <n v="24.31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90"/>
    <x v="0"/>
    <x v="1"/>
    <x v="2"/>
    <d v="2019-06-03T00:00:00"/>
    <d v="2019-06-03T00:00:00"/>
    <s v="New Proactive"/>
    <x v="3"/>
    <s v="RP190603KSAML05C"/>
    <n v="90"/>
    <m/>
    <x v="0"/>
    <s v="6B.GXBN2.026"/>
    <m/>
    <s v="UPPER CASE ASSY - BLACK W/Keyboard LV5P_A80BWL LV5P Internal 15 Standard 104KS Black Nordic Acer Legend,Win8,White BL,PowerIcon,Dish,Media Key"/>
    <s v="A715-72G"/>
    <m/>
    <x v="3"/>
    <x v="3"/>
    <n v="24.31"/>
    <n v="10"/>
    <n v="0"/>
    <d v="2019-11-15T00:00:00"/>
    <d v="2019-11-15T00:00:00"/>
    <d v="2019-06-17T00:00:00"/>
    <d v="2019-11-15T00:00:00"/>
    <m/>
    <d v="2019-11-14T00:00:00"/>
    <d v="2019-11-14T00:00:00"/>
    <n v="24.31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91"/>
    <x v="0"/>
    <x v="1"/>
    <x v="2"/>
    <d v="2019-06-03T00:00:00"/>
    <d v="2019-06-03T00:00:00"/>
    <s v="New Proactive"/>
    <x v="3"/>
    <s v="RP190603KSAML05C"/>
    <n v="91"/>
    <m/>
    <x v="0"/>
    <s v="6B.Q3FN2.019"/>
    <m/>
    <s v="UPPER CASE ASSY - AL BLACK FOR 1060(N17EG1) W/Keyboard LG5P_A51BRL LG5P Internal 15 Standard 104KS Black Portuguese Y2016 Win 8 Power+Dish Red Backlit (Gaming Print)(NK.I1513.05J)"/>
    <s v="PH315-51"/>
    <m/>
    <x v="3"/>
    <x v="3"/>
    <n v="28.3"/>
    <n v="10"/>
    <n v="0"/>
    <d v="2019-11-15T00:00:00"/>
    <d v="2019-11-15T00:00:00"/>
    <d v="2019-06-17T00:00:00"/>
    <d v="2019-11-15T00:00:00"/>
    <m/>
    <d v="2019-11-14T00:00:00"/>
    <d v="2019-11-14T00:00:00"/>
    <n v="28.3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92"/>
    <x v="0"/>
    <x v="1"/>
    <x v="2"/>
    <d v="2019-06-03T00:00:00"/>
    <d v="2019-06-03T00:00:00"/>
    <s v="New Proactive"/>
    <x v="3"/>
    <s v="RP190603KSAML05C"/>
    <n v="92"/>
    <m/>
    <x v="0"/>
    <s v="6B.Q3FN2.025"/>
    <m/>
    <s v="UPPER CASE ASSY - AL BLACK FOR 1060(N17EG1) W/Keyboard LG5P_A51BRL LG5P Internal 15 Standard 104KS Black Nordic Y2016 Win 8 Power+Dish Red Backlit (Gaming Print)(NK.I1513.05G)"/>
    <s v="PH315-51"/>
    <m/>
    <x v="3"/>
    <x v="3"/>
    <n v="28.3"/>
    <n v="10"/>
    <n v="0"/>
    <d v="2019-11-15T00:00:00"/>
    <d v="2019-11-15T00:00:00"/>
    <d v="2019-06-17T00:00:00"/>
    <d v="2019-11-15T00:00:00"/>
    <m/>
    <d v="2019-11-14T00:00:00"/>
    <d v="2019-11-14T00:00:00"/>
    <n v="28.3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93"/>
    <x v="0"/>
    <x v="1"/>
    <x v="2"/>
    <d v="2019-06-03T00:00:00"/>
    <d v="2019-06-03T00:00:00"/>
    <s v="New Proactive"/>
    <x v="3"/>
    <s v="RP190603KSAML05C"/>
    <n v="93"/>
    <m/>
    <x v="0"/>
    <s v="6B.Q3HN2.001"/>
    <m/>
    <s v="UPPER CASE ASSY - AL BLACK FOR 1050(N17PG0/PG1) W/Keyboard LG5P_A51BRL LG5P Internal 15 Standard 103KS Black US International Y2016 Win 8 Power+Dish Red Backlit (Gaming Print)(NK.I1513.053)"/>
    <s v="PH315-51"/>
    <m/>
    <x v="3"/>
    <x v="3"/>
    <n v="28.28"/>
    <n v="10"/>
    <n v="0"/>
    <d v="2019-11-15T00:00:00"/>
    <d v="2019-11-15T00:00:00"/>
    <d v="2019-06-17T00:00:00"/>
    <d v="2019-11-15T00:00:00"/>
    <m/>
    <d v="2019-11-14T00:00:00"/>
    <d v="2019-11-14T00:00:00"/>
    <n v="28.28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94"/>
    <x v="0"/>
    <x v="1"/>
    <x v="2"/>
    <d v="2019-06-03T00:00:00"/>
    <d v="2019-06-03T00:00:00"/>
    <s v="New Proactive"/>
    <x v="3"/>
    <s v="RP190603KSAML05C"/>
    <n v="94"/>
    <m/>
    <x v="0"/>
    <s v="6B.Q3HN2.016"/>
    <m/>
    <s v="UPPER CASE ASSY - AL BLACK FOR 1050(N17PG0/PG1) W/Keyboard LG5P_A51BRL LG5P Internal 15 Standard 104KS Black French Y2016 Win 8 Power+Dish Red Backlit (Gaming Print)(NK.I1513.05C)"/>
    <s v="PH315-51"/>
    <m/>
    <x v="3"/>
    <x v="3"/>
    <n v="28.28"/>
    <n v="10"/>
    <n v="0"/>
    <d v="2019-11-15T00:00:00"/>
    <d v="2019-11-15T00:00:00"/>
    <d v="2019-06-17T00:00:00"/>
    <d v="2019-11-15T00:00:00"/>
    <m/>
    <d v="2019-11-14T00:00:00"/>
    <d v="2019-11-14T00:00:00"/>
    <n v="28.28"/>
    <n v="10"/>
    <d v="2019-11-14T00:00:00"/>
    <s v="67861278"/>
    <s v="ASPLEX"/>
    <s v="TRA"/>
    <s v="DHL"/>
    <s v="0060064352"/>
    <s v="CKG00535L"/>
    <s v=""/>
    <s v="Jun-19"/>
    <s v="Nov-19"/>
    <d v="2019-11-01T00:00:00"/>
    <d v="2019-06-01T00:00:00"/>
    <m/>
    <n v="149"/>
    <d v="2019-06-03T00:00:00"/>
    <d v="2019-06-03T00:00:00"/>
    <d v="2019-11-15T00:00:00"/>
    <d v="2019-11-14T00:00:00"/>
    <m/>
    <m/>
    <m/>
    <d v="2019-11-15T00:00:00"/>
    <x v="0"/>
    <x v="0"/>
  </r>
  <r>
    <s v="RP190603KSAML05C_95"/>
    <x v="0"/>
    <x v="1"/>
    <x v="2"/>
    <d v="2019-06-03T00:00:00"/>
    <d v="2019-06-03T00:00:00"/>
    <s v="New Proactive"/>
    <x v="3"/>
    <s v="RP190603KSAML05C"/>
    <n v="95"/>
    <m/>
    <x v="0"/>
    <s v="23.Q3HN2.001"/>
    <m/>
    <s v="METAL FAN FOR 1050 (N17PG0/PG1)"/>
    <s v="PH315-51"/>
    <m/>
    <x v="0"/>
    <x v="5"/>
    <n v="4.6900000000000004"/>
    <n v="40"/>
    <n v="0"/>
    <d v="2019-12-15T00:00:00"/>
    <d v="2019-12-15T00:00:00"/>
    <d v="2019-06-17T00:00:00"/>
    <d v="2019-12-15T00:00:00"/>
    <m/>
    <d v="2019-12-13T00:00:00"/>
    <d v="2019-12-13T00:00:00"/>
    <n v="4.6900000000000004"/>
    <n v="40"/>
    <d v="2019-12-13T00:00:00"/>
    <s v="67909740"/>
    <s v="ASPLEX"/>
    <s v="TRA"/>
    <s v="DHL"/>
    <s v="0060065556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96"/>
    <x v="0"/>
    <x v="1"/>
    <x v="2"/>
    <d v="2019-06-03T00:00:00"/>
    <d v="2019-06-03T00:00:00"/>
    <s v="New Proactive"/>
    <x v="3"/>
    <s v="RP190603KSAML05C"/>
    <n v="96"/>
    <m/>
    <x v="0"/>
    <s v="50.GP8N2.003"/>
    <m/>
    <s v="DC-IN CABLE"/>
    <s v="A715-71G"/>
    <m/>
    <x v="6"/>
    <x v="11"/>
    <n v="0.66"/>
    <n v="50"/>
    <n v="0"/>
    <d v="2019-12-15T00:00:00"/>
    <d v="2019-12-15T00:00:00"/>
    <d v="2019-06-17T00:00:00"/>
    <d v="2019-12-15T00:00:00"/>
    <m/>
    <d v="2019-12-13T00:00:00"/>
    <d v="2019-12-13T00:00:00"/>
    <n v="0.66"/>
    <n v="5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97"/>
    <x v="0"/>
    <x v="1"/>
    <x v="2"/>
    <d v="2019-06-03T00:00:00"/>
    <d v="2019-06-03T00:00:00"/>
    <s v="New Proactive"/>
    <x v="3"/>
    <s v="RP190603KSAML05C"/>
    <n v="97"/>
    <m/>
    <x v="0"/>
    <s v="50.GP8N2.009"/>
    <m/>
    <s v="LCD EDP CABLE"/>
    <s v="A715-71G"/>
    <m/>
    <x v="6"/>
    <x v="1"/>
    <n v="1.3"/>
    <n v="20"/>
    <n v="0"/>
    <d v="2019-12-15T00:00:00"/>
    <d v="2019-12-15T00:00:00"/>
    <d v="2019-06-17T00:00:00"/>
    <d v="2019-12-15T00:00:00"/>
    <m/>
    <d v="2019-12-13T00:00:00"/>
    <d v="2019-12-13T00:00:00"/>
    <n v="1.3"/>
    <n v="2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98_1"/>
    <x v="0"/>
    <x v="1"/>
    <x v="2"/>
    <d v="2019-06-03T00:00:00"/>
    <d v="2019-06-03T00:00:00"/>
    <s v="New Proactive"/>
    <x v="3"/>
    <s v="RP190603KSAML05C"/>
    <n v="98"/>
    <n v="1"/>
    <x v="1"/>
    <s v="56.Q3HN2.002"/>
    <m/>
    <s v="TOUCH PAD ASSY BLACK-SYNAPTICS FOR AL SKU"/>
    <s v="PH315-51"/>
    <m/>
    <x v="8"/>
    <x v="1"/>
    <n v="3.02"/>
    <n v="0"/>
    <n v="0"/>
    <d v="2019-12-15T00:00:00"/>
    <d v="2019-12-15T00:00:00"/>
    <d v="2019-06-17T00:00:00"/>
    <d v="2019-12-15T00:00:00"/>
    <m/>
    <d v="2019-12-15T00:00:00"/>
    <m/>
    <m/>
    <n v="0"/>
    <m/>
    <s v=""/>
    <s v="ASPLEX"/>
    <s v="TRA"/>
    <s v="DHL"/>
    <s v=""/>
    <s v=""/>
    <s v=""/>
    <s v="Jun-19"/>
    <s v="Dec-19"/>
    <d v="2019-12-01T00:00:00"/>
    <d v="2019-06-01T00:00:00"/>
    <n v="0"/>
    <m/>
    <d v="2019-06-03T00:00:00"/>
    <d v="2019-06-03T00:00:00"/>
    <d v="2019-12-15T00:00:00"/>
    <d v="2019-12-15T00:00:00"/>
    <m/>
    <m/>
    <m/>
    <d v="2019-12-15T00:00:00"/>
    <x v="6"/>
    <x v="3"/>
  </r>
  <r>
    <s v="RP190603KSAML05C_99"/>
    <x v="0"/>
    <x v="1"/>
    <x v="2"/>
    <d v="2019-06-03T00:00:00"/>
    <d v="2019-06-03T00:00:00"/>
    <s v="New Proactive"/>
    <x v="3"/>
    <s v="RP190603KSAML05C"/>
    <n v="99"/>
    <m/>
    <x v="0"/>
    <s v="60.GP8N2.005"/>
    <m/>
    <s v="LCD COVER ASSY AL BLACK - NEW"/>
    <s v="A715-71G"/>
    <m/>
    <x v="4"/>
    <x v="5"/>
    <n v="7.45"/>
    <n v="40"/>
    <n v="0"/>
    <d v="2019-12-15T00:00:00"/>
    <d v="2019-12-15T00:00:00"/>
    <d v="2019-06-17T00:00:00"/>
    <d v="2019-12-15T00:00:00"/>
    <m/>
    <d v="2019-11-14T00:00:00"/>
    <d v="2019-11-14T00:00:00"/>
    <n v="7.45"/>
    <n v="40"/>
    <d v="2019-11-14T00:00:00"/>
    <s v="67861278"/>
    <s v="ASPLEX"/>
    <s v="TRA"/>
    <s v="DHL"/>
    <s v="0060064352"/>
    <s v="CKG00535L"/>
    <s v=""/>
    <s v="Jun-19"/>
    <s v="Dec-19"/>
    <d v="2019-11-01T00:00:00"/>
    <d v="2019-06-01T00:00:00"/>
    <m/>
    <n v="149"/>
    <d v="2019-06-03T00:00:00"/>
    <d v="2019-06-03T00:00:00"/>
    <d v="2019-12-15T00:00:00"/>
    <d v="2019-11-14T00:00:00"/>
    <m/>
    <m/>
    <m/>
    <d v="2019-12-15T00:00:00"/>
    <x v="6"/>
    <x v="0"/>
  </r>
  <r>
    <s v="RP190603KSAML05C_100"/>
    <x v="0"/>
    <x v="1"/>
    <x v="2"/>
    <d v="2019-06-03T00:00:00"/>
    <d v="2019-06-03T00:00:00"/>
    <s v="New Proactive"/>
    <x v="3"/>
    <s v="RP190603KSAML05C"/>
    <n v="100"/>
    <m/>
    <x v="0"/>
    <s v="60.Q3FN2.001"/>
    <m/>
    <s v="THERMAL MODULE DIS W/METAL FAN*2 FOR 1060 (N17EG1)"/>
    <s v="PH315-51"/>
    <m/>
    <x v="4"/>
    <x v="5"/>
    <n v="17.79"/>
    <n v="40"/>
    <n v="0"/>
    <d v="2019-12-15T00:00:00"/>
    <d v="2019-12-15T00:00:00"/>
    <d v="2019-06-17T00:00:00"/>
    <d v="2019-12-15T00:00:00"/>
    <m/>
    <d v="2019-11-14T00:00:00"/>
    <d v="2019-11-14T00:00:00"/>
    <n v="17.79"/>
    <n v="40"/>
    <d v="2019-11-14T00:00:00"/>
    <s v="67861278"/>
    <s v="ASPLEX"/>
    <s v="TRA"/>
    <s v="DHL"/>
    <s v="0060064352"/>
    <s v="CKG00535L"/>
    <s v=""/>
    <s v="Jun-19"/>
    <s v="Dec-19"/>
    <d v="2019-11-01T00:00:00"/>
    <d v="2019-06-01T00:00:00"/>
    <m/>
    <n v="149"/>
    <d v="2019-06-03T00:00:00"/>
    <d v="2019-06-03T00:00:00"/>
    <d v="2019-12-15T00:00:00"/>
    <d v="2019-11-14T00:00:00"/>
    <m/>
    <m/>
    <m/>
    <d v="2019-12-15T00:00:00"/>
    <x v="6"/>
    <x v="0"/>
  </r>
  <r>
    <s v="RP190603KSAML05C_101"/>
    <x v="0"/>
    <x v="1"/>
    <x v="2"/>
    <d v="2019-06-03T00:00:00"/>
    <d v="2019-06-03T00:00:00"/>
    <s v="New Proactive"/>
    <x v="3"/>
    <s v="RP190603KSAML05C"/>
    <n v="101"/>
    <m/>
    <x v="0"/>
    <s v="6B.GXBN2.001"/>
    <m/>
    <s v="UPPER CASE ASSY - BLACK W/Keyboard LV5P_A80BWL LV5P Internal 15 Standard 103KS Black US International Acer Legend,Win8,White BL,PowerIcon,Dish,Media Key"/>
    <s v="A715-72G"/>
    <m/>
    <x v="3"/>
    <x v="3"/>
    <n v="24.31"/>
    <n v="10"/>
    <n v="0"/>
    <d v="2019-12-15T00:00:00"/>
    <d v="2019-12-15T00:00:00"/>
    <d v="2019-06-17T00:00:00"/>
    <d v="2019-12-15T00:00:00"/>
    <m/>
    <d v="2019-12-13T00:00:00"/>
    <d v="2019-12-13T00:00:00"/>
    <n v="24.31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2"/>
    <x v="0"/>
    <x v="1"/>
    <x v="2"/>
    <d v="2019-06-03T00:00:00"/>
    <d v="2019-06-03T00:00:00"/>
    <s v="New Proactive"/>
    <x v="3"/>
    <s v="RP190603KSAML05C"/>
    <n v="102"/>
    <m/>
    <x v="0"/>
    <s v="6B.GXBN2.012"/>
    <m/>
    <s v="UPPER CASE ASSY - BLACK W/Keyboard LV5P_A80BWL LV5P Internal 15 Standard 104KS Black German Acer Legend,Win8,White BL,PowerIcon,Dish,Media Key"/>
    <s v="A715-72G"/>
    <m/>
    <x v="3"/>
    <x v="3"/>
    <n v="24.31"/>
    <n v="10"/>
    <n v="0"/>
    <d v="2019-12-15T00:00:00"/>
    <d v="2019-12-15T00:00:00"/>
    <d v="2019-06-17T00:00:00"/>
    <d v="2019-12-15T00:00:00"/>
    <m/>
    <d v="2019-12-13T00:00:00"/>
    <d v="2019-12-13T00:00:00"/>
    <n v="24.31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3"/>
    <x v="0"/>
    <x v="1"/>
    <x v="2"/>
    <d v="2019-06-03T00:00:00"/>
    <d v="2019-06-03T00:00:00"/>
    <s v="New Proactive"/>
    <x v="3"/>
    <s v="RP190603KSAML05C"/>
    <n v="103"/>
    <m/>
    <x v="0"/>
    <s v="6B.GXBN2.017"/>
    <m/>
    <s v="UPPER CASE ASSY - BLACK W/Keyboard LV5P_A80BWL LV5P Internal 15 Standard 104KS Black French Acer Legend,Win8,White BL,PowerIcon,Dish,Media Key"/>
    <s v="A715-72G"/>
    <m/>
    <x v="3"/>
    <x v="3"/>
    <n v="24.31"/>
    <n v="10"/>
    <n v="0"/>
    <d v="2019-12-15T00:00:00"/>
    <d v="2019-12-15T00:00:00"/>
    <d v="2019-06-17T00:00:00"/>
    <d v="2019-12-15T00:00:00"/>
    <m/>
    <d v="2019-12-13T00:00:00"/>
    <d v="2019-12-13T00:00:00"/>
    <n v="24.31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4"/>
    <x v="0"/>
    <x v="1"/>
    <x v="2"/>
    <d v="2019-06-03T00:00:00"/>
    <d v="2019-06-03T00:00:00"/>
    <s v="New Proactive"/>
    <x v="3"/>
    <s v="RP190603KSAML05C"/>
    <n v="104"/>
    <m/>
    <x v="0"/>
    <s v="6B.Q3FN2.001"/>
    <m/>
    <s v="UPPER CASE ASSY - AL BLACK FOR 1060(N17EG1) W/Keyboard LG5P_A51BRL LG5P Internal 15 Standard 103KS Black US International Y2016 Win 8 Power+Dish Red Backlit (Gaming Print)(NK.I1513.053)"/>
    <s v="PH315-51"/>
    <m/>
    <x v="3"/>
    <x v="3"/>
    <n v="28.3"/>
    <n v="10"/>
    <n v="0"/>
    <d v="2019-12-15T00:00:00"/>
    <d v="2019-12-15T00:00:00"/>
    <d v="2019-06-17T00:00:00"/>
    <d v="2019-12-15T00:00:00"/>
    <m/>
    <d v="2019-12-13T00:00:00"/>
    <d v="2019-12-13T00:00:00"/>
    <n v="28.3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5"/>
    <x v="0"/>
    <x v="1"/>
    <x v="2"/>
    <d v="2019-06-03T00:00:00"/>
    <d v="2019-06-03T00:00:00"/>
    <s v="New Proactive"/>
    <x v="3"/>
    <s v="RP190603KSAML05C"/>
    <n v="105"/>
    <m/>
    <x v="0"/>
    <s v="6B.Q3FN2.016"/>
    <m/>
    <s v="UPPER CASE ASSY - AL BLACK FOR 1060(N17EG1) W/Keyboard LG5P_A51BRL LG5P Internal 15 Standard 104KS Black French Y2016 Win 8 Power+Dish Red Backlit (Gaming Print)(NK.I1513.05C)"/>
    <s v="PH315-51"/>
    <m/>
    <x v="3"/>
    <x v="3"/>
    <n v="28.3"/>
    <n v="10"/>
    <n v="0"/>
    <d v="2019-12-15T00:00:00"/>
    <d v="2019-12-15T00:00:00"/>
    <d v="2019-06-17T00:00:00"/>
    <d v="2019-12-15T00:00:00"/>
    <m/>
    <d v="2019-12-13T00:00:00"/>
    <d v="2019-12-13T00:00:00"/>
    <n v="28.3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6"/>
    <x v="0"/>
    <x v="1"/>
    <x v="2"/>
    <d v="2019-06-03T00:00:00"/>
    <d v="2019-06-03T00:00:00"/>
    <s v="New Proactive"/>
    <x v="3"/>
    <s v="RP190603KSAML05C"/>
    <n v="106"/>
    <m/>
    <x v="0"/>
    <s v="6B.Q3FN2.020"/>
    <m/>
    <s v="UPPER CASE ASSY - AL BLACK FOR 1060(N17EG1) W/Keyboard LG5P_A51BRL LG5P Internal 15 Standard 104KS Black Spanish Y2016 Win 8 Power+Dish Red Backlit (Gaming Print)(NK.I1513.05L)"/>
    <s v="PH315-51"/>
    <m/>
    <x v="3"/>
    <x v="3"/>
    <n v="28.3"/>
    <n v="10"/>
    <n v="0"/>
    <d v="2019-12-15T00:00:00"/>
    <d v="2019-12-15T00:00:00"/>
    <d v="2019-06-17T00:00:00"/>
    <d v="2019-12-15T00:00:00"/>
    <m/>
    <d v="2020-01-13T00:00:00"/>
    <d v="2020-01-13T00:00:00"/>
    <n v="28.3"/>
    <n v="10"/>
    <d v="2020-01-13T00:00:00"/>
    <s v="67961645"/>
    <s v="ASPLEX"/>
    <s v="TRA"/>
    <s v="DHL"/>
    <s v="0060067106"/>
    <s v="CKG00601L"/>
    <s v=""/>
    <s v="Jun-19"/>
    <s v="Dec-19"/>
    <d v="2020-01-01T00:00:00"/>
    <d v="2019-06-01T00:00:00"/>
    <m/>
    <n v="209"/>
    <d v="2019-06-03T00:00:00"/>
    <d v="2019-06-03T00:00:00"/>
    <d v="2019-12-15T00:00:00"/>
    <d v="2020-01-13T00:00:00"/>
    <m/>
    <m/>
    <m/>
    <d v="2019-12-15T00:00:00"/>
    <x v="6"/>
    <x v="2"/>
  </r>
  <r>
    <s v="RP190603KSAML05C_107"/>
    <x v="0"/>
    <x v="1"/>
    <x v="2"/>
    <d v="2019-06-03T00:00:00"/>
    <d v="2019-06-03T00:00:00"/>
    <s v="New Proactive"/>
    <x v="3"/>
    <s v="RP190603KSAML05C"/>
    <n v="107"/>
    <m/>
    <x v="0"/>
    <s v="6B.Q3HN2.001"/>
    <m/>
    <s v="UPPER CASE ASSY - AL BLACK FOR 1050(N17PG0/PG1) W/Keyboard LG5P_A51BRL LG5P Internal 15 Standard 103KS Black US International Y2016 Win 8 Power+Dish Red Backlit (Gaming Print)(NK.I1513.053)"/>
    <s v="PH315-51"/>
    <m/>
    <x v="3"/>
    <x v="3"/>
    <n v="28.28"/>
    <n v="10"/>
    <n v="0"/>
    <d v="2019-12-15T00:00:00"/>
    <d v="2019-12-15T00:00:00"/>
    <d v="2019-06-17T00:00:00"/>
    <d v="2019-12-15T00:00:00"/>
    <m/>
    <d v="2019-12-13T00:00:00"/>
    <d v="2019-12-13T00:00:00"/>
    <n v="28.28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8"/>
    <x v="0"/>
    <x v="1"/>
    <x v="2"/>
    <d v="2019-06-03T00:00:00"/>
    <d v="2019-06-03T00:00:00"/>
    <s v="New Proactive"/>
    <x v="3"/>
    <s v="RP190603KSAML05C"/>
    <n v="108"/>
    <m/>
    <x v="0"/>
    <s v="6B.Q3HN2.016"/>
    <m/>
    <s v="UPPER CASE ASSY - AL BLACK FOR 1050(N17PG0/PG1) W/Keyboard LG5P_A51BRL LG5P Internal 15 Standard 104KS Black French Y2016 Win 8 Power+Dish Red Backlit (Gaming Print)(NK.I1513.05C)"/>
    <s v="PH315-51"/>
    <m/>
    <x v="3"/>
    <x v="3"/>
    <n v="28.28"/>
    <n v="10"/>
    <n v="0"/>
    <d v="2019-12-15T00:00:00"/>
    <d v="2019-12-15T00:00:00"/>
    <d v="2019-06-17T00:00:00"/>
    <d v="2019-12-15T00:00:00"/>
    <m/>
    <d v="2019-12-13T00:00:00"/>
    <d v="2019-12-13T00:00:00"/>
    <n v="28.28"/>
    <n v="10"/>
    <d v="2019-12-13T00:00:00"/>
    <s v="67909723"/>
    <s v="ASPLEX"/>
    <s v="TRA"/>
    <s v="DHL"/>
    <s v="0060065555"/>
    <s v="CKG00556L"/>
    <s v=""/>
    <s v="Jun-19"/>
    <s v="Dec-19"/>
    <d v="2019-12-01T00:00:00"/>
    <d v="2019-06-01T00:00:00"/>
    <m/>
    <n v="178"/>
    <d v="2019-06-03T00:00:00"/>
    <d v="2019-06-03T00:00:00"/>
    <d v="2019-12-15T00:00:00"/>
    <d v="2019-12-13T00:00:00"/>
    <m/>
    <m/>
    <m/>
    <d v="2019-12-15T00:00:00"/>
    <x v="6"/>
    <x v="0"/>
  </r>
  <r>
    <s v="RP190603KSAML05C_109"/>
    <x v="0"/>
    <x v="1"/>
    <x v="2"/>
    <d v="2019-06-03T00:00:00"/>
    <d v="2019-06-03T00:00:00"/>
    <s v="New Proactive"/>
    <x v="3"/>
    <s v="RP190603KSAML05C"/>
    <n v="109"/>
    <m/>
    <x v="0"/>
    <s v="23.Q3HN2.001"/>
    <m/>
    <s v="METAL FAN FOR 1050 (N17PG0/PG1)"/>
    <s v="PH315-51"/>
    <m/>
    <x v="0"/>
    <x v="5"/>
    <n v="4.6900000000000004"/>
    <n v="40"/>
    <n v="0"/>
    <d v="2020-01-15T00:00:00"/>
    <d v="2020-01-15T00:00:00"/>
    <d v="2019-06-17T00:00:00"/>
    <d v="2020-01-15T00:00:00"/>
    <m/>
    <d v="2020-01-13T00:00:00"/>
    <d v="2020-01-13T00:00:00"/>
    <n v="4.6900000000000004"/>
    <n v="40"/>
    <d v="2020-01-13T00:00:00"/>
    <s v="67961658"/>
    <s v="ASPLEX"/>
    <s v="TRA"/>
    <s v="DHL"/>
    <s v="0060067107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0"/>
    <x v="0"/>
    <x v="1"/>
    <x v="2"/>
    <d v="2019-06-03T00:00:00"/>
    <d v="2019-06-03T00:00:00"/>
    <s v="New Proactive"/>
    <x v="3"/>
    <s v="RP190603KSAML05C"/>
    <n v="110"/>
    <m/>
    <x v="0"/>
    <s v="50.GP8N2.009"/>
    <m/>
    <s v="LCD EDP CABLE"/>
    <s v="A715-71G"/>
    <m/>
    <x v="6"/>
    <x v="1"/>
    <n v="1.3"/>
    <n v="20"/>
    <n v="0"/>
    <d v="2020-01-15T00:00:00"/>
    <d v="2020-01-15T00:00:00"/>
    <d v="2019-06-17T00:00:00"/>
    <d v="2020-01-15T00:00:00"/>
    <m/>
    <d v="2020-01-13T00:00:00"/>
    <d v="2020-01-13T00:00:00"/>
    <n v="1.3"/>
    <n v="20"/>
    <d v="2020-01-13T00:00:00"/>
    <s v="67961645"/>
    <s v="ASPLEX"/>
    <s v="TRA"/>
    <s v="DHL"/>
    <s v="0060067106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1"/>
    <x v="0"/>
    <x v="1"/>
    <x v="2"/>
    <d v="2019-06-03T00:00:00"/>
    <d v="2019-06-03T00:00:00"/>
    <s v="New Proactive"/>
    <x v="3"/>
    <s v="RP190603KSAML05C"/>
    <n v="111"/>
    <m/>
    <x v="0"/>
    <s v="55.GXBN2.001"/>
    <m/>
    <s v="USB BOARD FOR 1050 (N17PG0/PG1)"/>
    <s v="A715-72G"/>
    <m/>
    <x v="2"/>
    <x v="1"/>
    <n v="0.76"/>
    <n v="20"/>
    <n v="0"/>
    <d v="2020-01-15T00:00:00"/>
    <d v="2020-01-15T00:00:00"/>
    <d v="2019-06-17T00:00:00"/>
    <d v="2020-01-15T00:00:00"/>
    <m/>
    <d v="2020-03-25T00:00:00"/>
    <d v="2020-03-25T00:00:00"/>
    <n v="0.76"/>
    <n v="20"/>
    <d v="2020-03-25T00:00:00"/>
    <s v="68007335"/>
    <s v="ASPLEX"/>
    <s v="TRA"/>
    <s v="DHL"/>
    <s v="0060068315"/>
    <s v="CKG00704L"/>
    <s v=""/>
    <s v="Jun-19"/>
    <s v="Jan-20"/>
    <d v="2020-03-01T00:00:00"/>
    <d v="2019-06-01T00:00:00"/>
    <m/>
    <n v="281"/>
    <d v="2019-06-03T00:00:00"/>
    <d v="2019-06-03T00:00:00"/>
    <d v="2020-01-15T00:00:00"/>
    <d v="2020-03-25T00:00:00"/>
    <m/>
    <m/>
    <m/>
    <d v="2020-01-15T00:00:00"/>
    <x v="7"/>
    <x v="2"/>
  </r>
  <r>
    <s v="RP190603KSAML05C_112"/>
    <x v="0"/>
    <x v="1"/>
    <x v="2"/>
    <d v="2019-06-03T00:00:00"/>
    <d v="2019-06-03T00:00:00"/>
    <s v="New Proactive"/>
    <x v="3"/>
    <s v="RP190603KSAML05C"/>
    <n v="112"/>
    <m/>
    <x v="0"/>
    <s v="56.GXBN2.001"/>
    <m/>
    <s v="TOUCH PAD ASSY BLACK W/FINGERPRING-ELANTECH"/>
    <s v="A715-72G"/>
    <m/>
    <x v="8"/>
    <x v="1"/>
    <n v="7.79"/>
    <n v="20"/>
    <n v="0"/>
    <d v="2020-01-15T00:00:00"/>
    <d v="2020-01-15T00:00:00"/>
    <d v="2019-06-17T00:00:00"/>
    <d v="2020-01-15T00:00:00"/>
    <m/>
    <d v="2020-01-13T00:00:00"/>
    <d v="2020-01-13T00:00:00"/>
    <n v="7.79"/>
    <n v="20"/>
    <d v="2020-01-13T00:00:00"/>
    <s v="67961658"/>
    <s v="ASPLEX"/>
    <s v="TRA"/>
    <s v="DHL"/>
    <s v="0060067107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3"/>
    <x v="0"/>
    <x v="1"/>
    <x v="2"/>
    <d v="2019-06-03T00:00:00"/>
    <d v="2019-06-03T00:00:00"/>
    <s v="New Proactive"/>
    <x v="3"/>
    <s v="RP190603KSAML05C"/>
    <n v="113"/>
    <m/>
    <x v="0"/>
    <s v="60.Q3FN2.001"/>
    <m/>
    <s v="THERMAL MODULE DIS W/METAL FAN*2 FOR 1060 (N17EG1)"/>
    <s v="PH315-51"/>
    <m/>
    <x v="4"/>
    <x v="5"/>
    <n v="17.79"/>
    <n v="40"/>
    <n v="0"/>
    <d v="2020-01-15T00:00:00"/>
    <d v="2020-01-15T00:00:00"/>
    <d v="2019-06-17T00:00:00"/>
    <d v="2020-01-15T00:00:00"/>
    <m/>
    <d v="2019-12-13T00:00:00"/>
    <d v="2019-12-13T00:00:00"/>
    <n v="17.79"/>
    <n v="40"/>
    <d v="2019-12-13T00:00:00"/>
    <s v="67925049"/>
    <s v="ASPLEX"/>
    <s v="TRA"/>
    <s v="DHL"/>
    <s v="0060065800"/>
    <s v="8AH0948"/>
    <s v=""/>
    <s v="Jun-19"/>
    <s v="Jan-20"/>
    <d v="2019-12-01T00:00:00"/>
    <d v="2019-06-01T00:00:00"/>
    <m/>
    <n v="178"/>
    <d v="2019-06-03T00:00:00"/>
    <d v="2019-06-03T00:00:00"/>
    <d v="2020-01-15T00:00:00"/>
    <d v="2019-12-13T00:00:00"/>
    <m/>
    <m/>
    <m/>
    <d v="2020-01-15T00:00:00"/>
    <x v="7"/>
    <x v="0"/>
  </r>
  <r>
    <s v="RP190603KSAML05C_114"/>
    <x v="0"/>
    <x v="1"/>
    <x v="2"/>
    <d v="2019-06-03T00:00:00"/>
    <d v="2019-06-03T00:00:00"/>
    <s v="New Proactive"/>
    <x v="3"/>
    <s v="RP190603KSAML05C"/>
    <n v="114"/>
    <m/>
    <x v="0"/>
    <s v="6B.GXBN2.001"/>
    <m/>
    <s v="UPPER CASE ASSY - BLACK W/Keyboard LV5P_A80BWL LV5P Internal 15 Standard 103KS Black US International Acer Legend,Win8,White BL,PowerIcon,Dish,Media Key"/>
    <s v="A715-72G"/>
    <m/>
    <x v="3"/>
    <x v="3"/>
    <n v="24.31"/>
    <n v="10"/>
    <n v="0"/>
    <d v="2020-01-15T00:00:00"/>
    <d v="2020-01-15T00:00:00"/>
    <d v="2019-06-17T00:00:00"/>
    <d v="2020-01-15T00:00:00"/>
    <m/>
    <d v="2020-01-13T00:00:00"/>
    <d v="2020-01-13T00:00:00"/>
    <n v="24.31"/>
    <n v="10"/>
    <d v="2020-01-13T00:00:00"/>
    <s v="67961645"/>
    <s v="ASPLEX"/>
    <s v="TRA"/>
    <s v="DHL"/>
    <s v="0060067106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5"/>
    <x v="0"/>
    <x v="1"/>
    <x v="2"/>
    <d v="2019-06-03T00:00:00"/>
    <d v="2019-06-03T00:00:00"/>
    <s v="New Proactive"/>
    <x v="3"/>
    <s v="RP190603KSAML05C"/>
    <n v="115"/>
    <m/>
    <x v="0"/>
    <s v="6B.GXBN2.012"/>
    <m/>
    <s v="UPPER CASE ASSY - BLACK W/Keyboard LV5P_A80BWL LV5P Internal 15 Standard 104KS Black German Acer Legend,Win8,White BL,PowerIcon,Dish,Media Key"/>
    <s v="A715-72G"/>
    <m/>
    <x v="3"/>
    <x v="3"/>
    <n v="24.31"/>
    <n v="10"/>
    <n v="0"/>
    <d v="2020-01-15T00:00:00"/>
    <d v="2020-01-15T00:00:00"/>
    <d v="2019-06-17T00:00:00"/>
    <d v="2020-01-15T00:00:00"/>
    <m/>
    <d v="2020-01-13T00:00:00"/>
    <d v="2020-01-13T00:00:00"/>
    <n v="24.31"/>
    <n v="10"/>
    <d v="2020-01-13T00:00:00"/>
    <s v="67961645"/>
    <s v="ASPLEX"/>
    <s v="TRA"/>
    <s v="DHL"/>
    <s v="0060067106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6"/>
    <x v="0"/>
    <x v="1"/>
    <x v="2"/>
    <d v="2019-06-03T00:00:00"/>
    <d v="2019-06-03T00:00:00"/>
    <s v="New Proactive"/>
    <x v="3"/>
    <s v="RP190603KSAML05C"/>
    <n v="116"/>
    <m/>
    <x v="0"/>
    <s v="6B.GXBN2.014"/>
    <m/>
    <s v="UPPER CASE ASSY - BLACK W/Keyboard LV5P_A80BWL LV5P Internal 15 Standard 104KS Black Belgium Acer Legend,Win8,White BL,PowerIcon,Dish,Media Key"/>
    <s v="A715-72G"/>
    <m/>
    <x v="3"/>
    <x v="3"/>
    <n v="24.31"/>
    <n v="10"/>
    <n v="0"/>
    <d v="2020-01-15T00:00:00"/>
    <d v="2020-01-15T00:00:00"/>
    <d v="2019-06-17T00:00:00"/>
    <d v="2020-01-15T00:00:00"/>
    <m/>
    <d v="2020-01-13T00:00:00"/>
    <d v="2020-01-13T00:00:00"/>
    <n v="24.31"/>
    <n v="10"/>
    <d v="2020-01-13T00:00:00"/>
    <s v="67961645"/>
    <s v="ASPLEX"/>
    <s v="TRA"/>
    <s v="DHL"/>
    <s v="0060067106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7"/>
    <x v="0"/>
    <x v="1"/>
    <x v="2"/>
    <d v="2019-06-03T00:00:00"/>
    <d v="2019-06-03T00:00:00"/>
    <s v="New Proactive"/>
    <x v="3"/>
    <s v="RP190603KSAML05C"/>
    <n v="117"/>
    <m/>
    <x v="0"/>
    <s v="6B.Q3FN2.001"/>
    <m/>
    <s v="UPPER CASE ASSY - AL BLACK FOR 1060(N17EG1) W/Keyboard LG5P_A51BRL LG5P Internal 15 Standard 103KS Black US International Y2016 Win 8 Power+Dish Red Backlit (Gaming Print)(NK.I1513.053)"/>
    <s v="PH315-51"/>
    <m/>
    <x v="3"/>
    <x v="3"/>
    <n v="28.3"/>
    <n v="10"/>
    <n v="0"/>
    <d v="2020-01-15T00:00:00"/>
    <d v="2020-01-15T00:00:00"/>
    <d v="2019-06-17T00:00:00"/>
    <d v="2020-01-15T00:00:00"/>
    <m/>
    <d v="2020-01-13T00:00:00"/>
    <d v="2020-01-13T00:00:00"/>
    <n v="28.3"/>
    <n v="10"/>
    <d v="2020-01-13T00:00:00"/>
    <s v="67961645"/>
    <s v="ASPLEX"/>
    <s v="TRA"/>
    <s v="DHL"/>
    <s v="0060067106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8"/>
    <x v="0"/>
    <x v="1"/>
    <x v="2"/>
    <d v="2019-06-03T00:00:00"/>
    <d v="2019-06-03T00:00:00"/>
    <s v="New Proactive"/>
    <x v="3"/>
    <s v="RP190603KSAML05C"/>
    <n v="118"/>
    <m/>
    <x v="0"/>
    <s v="6B.Q3HN2.001"/>
    <m/>
    <s v="UPPER CASE ASSY - AL BLACK FOR 1050(N17PG0/PG1) W/Keyboard LG5P_A51BRL LG5P Internal 15 Standard 103KS Black US International Y2016 Win 8 Power+Dish Red Backlit (Gaming Print)(NK.I1513.053)"/>
    <s v="PH315-51"/>
    <m/>
    <x v="3"/>
    <x v="3"/>
    <n v="28.28"/>
    <n v="10"/>
    <n v="0"/>
    <d v="2020-01-15T00:00:00"/>
    <d v="2020-01-15T00:00:00"/>
    <d v="2019-06-17T00:00:00"/>
    <d v="2020-01-15T00:00:00"/>
    <m/>
    <d v="2020-01-13T00:00:00"/>
    <d v="2020-01-13T00:00:00"/>
    <n v="28.28"/>
    <n v="10"/>
    <d v="2020-01-13T00:00:00"/>
    <s v="67961645"/>
    <s v="ASPLEX"/>
    <s v="TRA"/>
    <s v="DHL"/>
    <s v="0060067106"/>
    <s v="CKG00601L"/>
    <s v=""/>
    <s v="Jun-19"/>
    <s v="Jan-20"/>
    <d v="2020-01-01T00:00:00"/>
    <d v="2019-06-01T00:00:00"/>
    <m/>
    <n v="209"/>
    <d v="2019-06-03T00:00:00"/>
    <d v="2019-06-03T00:00:00"/>
    <d v="2020-01-15T00:00:00"/>
    <d v="2020-01-13T00:00:00"/>
    <m/>
    <m/>
    <m/>
    <d v="2020-01-15T00:00:00"/>
    <x v="7"/>
    <x v="0"/>
  </r>
  <r>
    <s v="RP190603KSAML05C_119"/>
    <x v="0"/>
    <x v="1"/>
    <x v="2"/>
    <d v="2019-06-03T00:00:00"/>
    <d v="2019-06-03T00:00:00"/>
    <s v="New Proactive"/>
    <x v="3"/>
    <s v="RP190603KSAML05C"/>
    <n v="119"/>
    <m/>
    <x v="0"/>
    <s v="6B.Q3HN2.016"/>
    <m/>
    <s v="UPPER CASE ASSY - AL BLACK FOR 1050(N17PG0/PG1) W/Keyboard LG5P_A51BRL LG5P Internal 15 Standard 104KS Black French Y2016 Win 8 Power+Dish Red Backlit (Gaming Print)(NK.I1513.05C)"/>
    <s v="PH315-51"/>
    <m/>
    <x v="3"/>
    <x v="3"/>
    <n v="28.28"/>
    <n v="10"/>
    <n v="0"/>
    <d v="2020-01-15T00:00:00"/>
    <d v="2020-01-15T00:00:00"/>
    <d v="2019-06-17T00:00:00"/>
    <d v="2020-01-15T00:00:00"/>
    <m/>
    <d v="2020-03-25T00:00:00"/>
    <d v="2020-03-25T00:00:00"/>
    <n v="28.28"/>
    <n v="10"/>
    <d v="2020-03-25T00:00:00"/>
    <s v="68007335"/>
    <s v="ASPLEX"/>
    <s v="TRA"/>
    <s v="DHL"/>
    <s v="0060068315"/>
    <s v="CKG00704L"/>
    <s v=""/>
    <s v="Jun-19"/>
    <s v="Jan-20"/>
    <d v="2020-03-01T00:00:00"/>
    <d v="2019-06-01T00:00:00"/>
    <m/>
    <n v="281"/>
    <d v="2019-06-03T00:00:00"/>
    <d v="2019-06-03T00:00:00"/>
    <d v="2020-01-15T00:00:00"/>
    <d v="2020-03-25T00:00:00"/>
    <m/>
    <m/>
    <m/>
    <d v="2020-01-15T00:00:00"/>
    <x v="7"/>
    <x v="2"/>
  </r>
  <r>
    <s v="RP190603KSAML05C_120"/>
    <x v="0"/>
    <x v="1"/>
    <x v="2"/>
    <d v="2019-06-03T00:00:00"/>
    <d v="2019-06-03T00:00:00"/>
    <s v="New Proactive"/>
    <x v="3"/>
    <s v="RP190603KSAML05C"/>
    <n v="120"/>
    <m/>
    <x v="0"/>
    <s v="6B.GXBN2.012"/>
    <m/>
    <s v="UPPER CASE ASSY - BLACK W/Keyboard LV5P_A80BWL LV5P Internal 15 Standard 104KS Black German Acer Legend,Win8,White BL,PowerIcon,Dish,Media Key"/>
    <s v="A715-72G"/>
    <m/>
    <x v="3"/>
    <x v="3"/>
    <n v="24.31"/>
    <n v="10"/>
    <n v="0"/>
    <d v="2020-02-15T00:00:00"/>
    <d v="2020-02-15T00:00:00"/>
    <d v="2019-06-17T00:00:00"/>
    <d v="2020-02-15T00:00:00"/>
    <m/>
    <d v="2020-03-25T00:00:00"/>
    <d v="2020-03-25T00:00:00"/>
    <n v="24.31"/>
    <n v="10"/>
    <d v="2020-03-25T00:00:00"/>
    <s v="68007335"/>
    <s v="ASPLEX"/>
    <s v="TRA"/>
    <s v="DHL"/>
    <s v="0060068315"/>
    <s v="CKG00704L"/>
    <s v=""/>
    <s v="Jun-19"/>
    <s v="Feb-20"/>
    <d v="2020-03-01T00:00:00"/>
    <d v="2019-06-01T00:00:00"/>
    <m/>
    <n v="281"/>
    <d v="2019-06-03T00:00:00"/>
    <d v="2019-06-03T00:00:00"/>
    <d v="2020-02-15T00:00:00"/>
    <d v="2020-03-25T00:00:00"/>
    <m/>
    <m/>
    <m/>
    <d v="2020-02-15T00:00:00"/>
    <x v="1"/>
    <x v="2"/>
  </r>
  <r>
    <s v="RP190603KSAML05C_121"/>
    <x v="0"/>
    <x v="1"/>
    <x v="2"/>
    <d v="2019-06-03T00:00:00"/>
    <d v="2019-06-03T00:00:00"/>
    <s v="New Proactive"/>
    <x v="3"/>
    <s v="RP190603KSAML05C"/>
    <n v="121"/>
    <m/>
    <x v="0"/>
    <s v="6B.GXBN2.012"/>
    <m/>
    <s v="UPPER CASE ASSY - BLACK W/Keyboard LV5P_A80BWL LV5P Internal 15 Standard 104KS Black German Acer Legend,Win8,White BL,PowerIcon,Dish,Media Key"/>
    <s v="A715-72G"/>
    <m/>
    <x v="3"/>
    <x v="3"/>
    <n v="24.31"/>
    <n v="10"/>
    <n v="0"/>
    <d v="2020-03-15T00:00:00"/>
    <d v="2020-03-15T00:00:00"/>
    <d v="2019-06-17T00:00:00"/>
    <d v="2020-03-15T00:00:00"/>
    <m/>
    <d v="2020-04-20T00:00:00"/>
    <d v="2020-04-20T00:00:00"/>
    <n v="24.31"/>
    <n v="10"/>
    <d v="2020-04-20T00:00:00"/>
    <s v="68058639"/>
    <s v="ASPLEX"/>
    <s v="TRA"/>
    <s v="DHL"/>
    <s v="0060069754"/>
    <s v=""/>
    <s v=""/>
    <s v="Jun-19"/>
    <s v="Mar-20"/>
    <d v="2020-04-01T00:00:00"/>
    <d v="2019-06-01T00:00:00"/>
    <m/>
    <n v="307"/>
    <d v="2019-06-03T00:00:00"/>
    <d v="2019-06-03T00:00:00"/>
    <d v="2020-03-15T00:00:00"/>
    <d v="2020-04-20T00:00:00"/>
    <m/>
    <m/>
    <m/>
    <d v="2020-03-15T00:00:00"/>
    <x v="8"/>
    <x v="2"/>
  </r>
  <r>
    <s v="P190500051_1"/>
    <x v="0"/>
    <x v="0"/>
    <x v="2"/>
    <d v="2019-05-24T00:00:00"/>
    <d v="2019-06-03T00:00:00"/>
    <s v="LTB"/>
    <x v="4"/>
    <s v="P190500051"/>
    <n v="1"/>
    <m/>
    <x v="0"/>
    <s v="60.Q2SN2.002"/>
    <m/>
    <s v="LCD COVER ASSY IMR BLACK - FOR IMR SKU"/>
    <s v="AN515-51"/>
    <m/>
    <x v="4"/>
    <x v="0"/>
    <n v="7.17"/>
    <n v="30"/>
    <n v="0"/>
    <d v="2019-08-14T00:00:00"/>
    <d v="2019-08-14T00:00:00"/>
    <d v="2019-08-14T00:00:00"/>
    <d v="2019-07-16T00:00:00"/>
    <m/>
    <d v="2019-07-15T00:00:00"/>
    <d v="2019-07-15T00:00:00"/>
    <n v="7.17"/>
    <n v="30"/>
    <d v="2019-07-15T00:00:00"/>
    <s v="67696825"/>
    <s v="Acer Inc."/>
    <s v="A/F"/>
    <s v="MOR"/>
    <s v="0060059446"/>
    <s v=""/>
    <s v=""/>
    <s v="Jun-19"/>
    <s v="Aug-19"/>
    <d v="2019-07-01T00:00:00"/>
    <d v="2019-08-01T00:00:00"/>
    <m/>
    <n v="-30"/>
    <d v="2019-06-03T00:00:00"/>
    <d v="2019-06-03T00:00:00"/>
    <d v="2019-07-16T00:00:00"/>
    <d v="2019-07-15T00:00:00"/>
    <m/>
    <m/>
    <m/>
    <d v="2019-08-14T00:00:00"/>
    <x v="4"/>
    <x v="0"/>
  </r>
  <r>
    <s v="P190500051_2"/>
    <x v="0"/>
    <x v="0"/>
    <x v="2"/>
    <d v="2019-05-24T00:00:00"/>
    <d v="2019-06-03T00:00:00"/>
    <s v="LTB"/>
    <x v="4"/>
    <s v="P190500051"/>
    <n v="2"/>
    <m/>
    <x v="0"/>
    <s v="60.Q2SN2.002"/>
    <m/>
    <s v="LCD COVER ASSY IMR BLACK - FOR IMR SKU"/>
    <s v="AN515-51"/>
    <m/>
    <x v="4"/>
    <x v="0"/>
    <n v="7.17"/>
    <n v="30"/>
    <n v="0"/>
    <d v="2019-10-15T00:00:00"/>
    <d v="2019-10-15T00:00:00"/>
    <d v="2019-10-15T00:00:00"/>
    <d v="2019-09-15T00:00:00"/>
    <m/>
    <d v="2019-09-09T00:00:00"/>
    <d v="2019-09-09T00:00:00"/>
    <n v="7.17"/>
    <n v="30"/>
    <d v="2019-09-09T00:00:00"/>
    <s v="67783857"/>
    <s v="Acer Inc."/>
    <s v="A/F"/>
    <s v="MOR"/>
    <s v="0060061911"/>
    <s v=""/>
    <s v=""/>
    <s v="Jun-19"/>
    <s v="Oct-19"/>
    <d v="2019-09-01T00:00:00"/>
    <d v="2019-10-01T00:00:00"/>
    <m/>
    <n v="-36"/>
    <d v="2019-06-03T00:00:00"/>
    <d v="2019-06-03T00:00:00"/>
    <d v="2019-09-15T00:00:00"/>
    <d v="2019-09-09T00:00:00"/>
    <m/>
    <m/>
    <m/>
    <d v="2019-10-15T00:00:00"/>
    <x v="5"/>
    <x v="0"/>
  </r>
  <r>
    <s v="P190500051_3"/>
    <x v="0"/>
    <x v="0"/>
    <x v="2"/>
    <d v="2019-05-24T00:00:00"/>
    <d v="2019-06-03T00:00:00"/>
    <s v="LTB"/>
    <x v="4"/>
    <s v="P190500051"/>
    <n v="3"/>
    <m/>
    <x v="0"/>
    <s v="60.Q2SN2.002"/>
    <m/>
    <s v="LCD COVER ASSY IMR BLACK - FOR IMR SKU"/>
    <s v="AN515-51"/>
    <m/>
    <x v="4"/>
    <x v="0"/>
    <n v="7.17"/>
    <n v="30"/>
    <n v="0"/>
    <d v="2019-12-11T00:00:00"/>
    <d v="2019-12-11T00:00:00"/>
    <d v="2019-12-11T00:00:00"/>
    <d v="2019-11-15T00:00:00"/>
    <m/>
    <d v="2019-11-30T00:00:00"/>
    <d v="2019-11-30T00:00:00"/>
    <n v="7.17"/>
    <n v="30"/>
    <d v="2019-11-30T00:00:00"/>
    <s v="67891722"/>
    <s v="Acer Inc."/>
    <s v="A/F"/>
    <s v="MOR"/>
    <s v="0060064510"/>
    <s v=""/>
    <s v=""/>
    <s v="Jun-19"/>
    <s v="Dec-19"/>
    <d v="2019-11-01T00:00:00"/>
    <d v="2019-12-01T00:00:00"/>
    <m/>
    <n v="-11"/>
    <d v="2019-06-03T00:00:00"/>
    <d v="2019-06-03T00:00:00"/>
    <d v="2019-11-15T00:00:00"/>
    <d v="2019-11-30T00:00:00"/>
    <m/>
    <m/>
    <m/>
    <d v="2019-12-11T00:00:00"/>
    <x v="6"/>
    <x v="0"/>
  </r>
  <r>
    <s v="P190500051_4"/>
    <x v="0"/>
    <x v="0"/>
    <x v="2"/>
    <d v="2019-05-24T00:00:00"/>
    <d v="2019-06-03T00:00:00"/>
    <s v="LTB"/>
    <x v="4"/>
    <s v="P190500051"/>
    <n v="4"/>
    <m/>
    <x v="0"/>
    <s v="60.Q2SN2.002"/>
    <m/>
    <s v="LCD COVER ASSY IMR BLACK - FOR IMR SKU"/>
    <s v="AN515-51"/>
    <m/>
    <x v="4"/>
    <x v="11"/>
    <n v="7.17"/>
    <n v="50"/>
    <n v="0"/>
    <d v="2020-02-05T00:00:00"/>
    <d v="2020-02-05T00:00:00"/>
    <d v="2020-02-05T00:00:00"/>
    <d v="2020-01-15T00:00:00"/>
    <m/>
    <d v="2020-01-17T00:00:00"/>
    <d v="2020-01-17T00:00:00"/>
    <n v="7.17"/>
    <n v="50"/>
    <d v="2020-01-17T00:00:00"/>
    <s v="67970537"/>
    <s v="Acer Inc."/>
    <s v="A/F"/>
    <s v="MOR"/>
    <s v="0060067138"/>
    <s v=""/>
    <s v=""/>
    <s v="Jun-19"/>
    <s v="Feb-20"/>
    <d v="2020-01-01T00:00:00"/>
    <d v="2020-02-01T00:00:00"/>
    <m/>
    <n v="-19"/>
    <d v="2019-06-03T00:00:00"/>
    <d v="2019-06-03T00:00:00"/>
    <d v="2020-01-15T00:00:00"/>
    <d v="2020-01-17T00:00:00"/>
    <m/>
    <m/>
    <m/>
    <d v="2020-02-05T00:00:00"/>
    <x v="1"/>
    <x v="0"/>
  </r>
  <r>
    <s v="P190500051_5"/>
    <x v="0"/>
    <x v="0"/>
    <x v="2"/>
    <d v="2019-05-24T00:00:00"/>
    <d v="2019-06-03T00:00:00"/>
    <s v="LTB"/>
    <x v="4"/>
    <s v="P190500051"/>
    <n v="5"/>
    <m/>
    <x v="0"/>
    <s v="60.Q3MN2.002"/>
    <m/>
    <s v="LCD COVER ASSY IMR BLACK"/>
    <s v="AN515-52"/>
    <m/>
    <x v="4"/>
    <x v="3"/>
    <n v="6.8"/>
    <n v="10"/>
    <n v="0"/>
    <d v="2019-12-11T00:00:00"/>
    <d v="2019-12-11T00:00:00"/>
    <d v="2019-12-11T00:00:00"/>
    <d v="2019-11-15T00:00:00"/>
    <m/>
    <d v="2019-10-30T00:00:00"/>
    <d v="2019-10-30T00:00:00"/>
    <n v="6.8"/>
    <n v="10"/>
    <d v="2019-10-30T00:00:00"/>
    <s v="67847578"/>
    <s v="Acer Inc."/>
    <s v="A/F"/>
    <s v="MOR"/>
    <s v="0060063884"/>
    <s v="CN118008140"/>
    <s v=""/>
    <s v="Jun-19"/>
    <s v="Dec-19"/>
    <d v="2019-10-01T00:00:00"/>
    <d v="2019-12-01T00:00:00"/>
    <m/>
    <n v="-42"/>
    <d v="2019-06-03T00:00:00"/>
    <d v="2019-06-03T00:00:00"/>
    <d v="2019-11-15T00:00:00"/>
    <d v="2019-10-30T00:00:00"/>
    <m/>
    <m/>
    <m/>
    <d v="2019-12-11T00:00:00"/>
    <x v="6"/>
    <x v="0"/>
  </r>
  <r>
    <s v="P190500051_6"/>
    <x v="0"/>
    <x v="0"/>
    <x v="2"/>
    <d v="2019-05-24T00:00:00"/>
    <d v="2019-06-03T00:00:00"/>
    <s v="LTB"/>
    <x v="4"/>
    <s v="P190500051"/>
    <n v="6"/>
    <m/>
    <x v="0"/>
    <s v="60.Q3MN2.002"/>
    <m/>
    <s v="LCD COVER ASSY IMR BLACK"/>
    <s v="AN515-52"/>
    <m/>
    <x v="4"/>
    <x v="3"/>
    <n v="6.8"/>
    <n v="10"/>
    <n v="0"/>
    <d v="2020-02-05T00:00:00"/>
    <d v="2020-02-05T00:00:00"/>
    <d v="2020-02-05T00:00:00"/>
    <d v="2020-01-15T00:00:00"/>
    <m/>
    <d v="2020-01-09T00:00:00"/>
    <d v="2020-01-09T00:00:00"/>
    <n v="6.8"/>
    <n v="10"/>
    <d v="2020-01-09T00:00:00"/>
    <s v="67960584"/>
    <s v="Acer Inc."/>
    <s v="A/F"/>
    <s v="MOR"/>
    <s v="0060067137"/>
    <s v="CN118008477"/>
    <s v=""/>
    <s v="Jun-19"/>
    <s v="Feb-20"/>
    <d v="2020-01-01T00:00:00"/>
    <d v="2020-02-01T00:00:00"/>
    <m/>
    <n v="-27"/>
    <d v="2019-06-03T00:00:00"/>
    <d v="2019-06-03T00:00:00"/>
    <d v="2020-01-15T00:00:00"/>
    <d v="2020-01-09T00:00:00"/>
    <m/>
    <m/>
    <m/>
    <d v="2020-02-05T00:00:00"/>
    <x v="1"/>
    <x v="0"/>
  </r>
  <r>
    <s v="P190500051_7"/>
    <x v="0"/>
    <x v="0"/>
    <x v="2"/>
    <d v="2019-05-24T00:00:00"/>
    <d v="2019-06-03T00:00:00"/>
    <s v="LTB"/>
    <x v="4"/>
    <s v="P190500051"/>
    <n v="7"/>
    <m/>
    <x v="0"/>
    <s v="6B.Q3RN2.004"/>
    <m/>
    <s v="UPPER CASE ASSY - IMR BLACK W/Keyboard LG5P_A52BRL LG5P Internal 15 Standard 103KS Black Traditional Chinese Game Legend,Power,Dish,Red BL, SurFacePrint+WASD(NK.I1513.064)"/>
    <s v="AN515-42"/>
    <m/>
    <x v="3"/>
    <x v="3"/>
    <n v="23.19"/>
    <n v="10"/>
    <n v="0"/>
    <d v="2019-10-15T00:00:00"/>
    <d v="2019-10-15T00:00:00"/>
    <d v="2019-10-15T00:00:00"/>
    <d v="2019-09-15T00:00:00"/>
    <m/>
    <d v="2019-08-09T00:00:00"/>
    <d v="2019-08-09T00:00:00"/>
    <n v="23.19"/>
    <n v="10"/>
    <d v="2019-08-09T00:00:00"/>
    <s v="67737928"/>
    <s v="Acer Inc."/>
    <s v="A/F"/>
    <s v="MOR"/>
    <s v="0060060767"/>
    <s v="CN118007865"/>
    <s v=""/>
    <s v="Jun-19"/>
    <s v="Oct-19"/>
    <d v="2019-08-01T00:00:00"/>
    <d v="2019-10-01T00:00:00"/>
    <m/>
    <n v="-67"/>
    <d v="2019-06-03T00:00:00"/>
    <d v="2019-06-03T00:00:00"/>
    <d v="2019-09-15T00:00:00"/>
    <d v="2019-08-09T00:00:00"/>
    <m/>
    <m/>
    <m/>
    <d v="2019-10-15T00:00:00"/>
    <x v="5"/>
    <x v="0"/>
  </r>
  <r>
    <s v="P190500048_1"/>
    <x v="0"/>
    <x v="0"/>
    <x v="3"/>
    <d v="2019-05-24T00:00:00"/>
    <d v="2019-06-03T00:00:00"/>
    <s v="Special Support"/>
    <x v="2"/>
    <s v="P190500048"/>
    <n v="1"/>
    <m/>
    <x v="0"/>
    <s v="23.Q0QN5.001"/>
    <m/>
    <s v="FAN - L (Metal)"/>
    <s v="G9-792"/>
    <m/>
    <x v="0"/>
    <x v="2"/>
    <n v="4.6500000000000004"/>
    <n v="5"/>
    <n v="0"/>
    <d v="2019-07-10T00:00:00"/>
    <d v="2019-09-02T00:00:00"/>
    <d v="2019-09-02T00:00:00"/>
    <d v="2019-09-02T00:00:00"/>
    <m/>
    <d v="2019-08-30T00:00:00"/>
    <d v="2019-09-27T00:00:00"/>
    <n v="4.6500000000000004"/>
    <n v="5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2"/>
    <x v="0"/>
    <x v="0"/>
    <x v="3"/>
    <d v="2019-05-24T00:00:00"/>
    <d v="2019-06-03T00:00:00"/>
    <s v="Special Support"/>
    <x v="2"/>
    <s v="P190500048"/>
    <n v="2"/>
    <m/>
    <x v="0"/>
    <s v="50.Q06N5.001"/>
    <m/>
    <s v="TOUCH PAD FFC CABLE"/>
    <s v="G9-591"/>
    <m/>
    <x v="6"/>
    <x v="2"/>
    <n v="0.06"/>
    <n v="5"/>
    <n v="0"/>
    <d v="2019-07-10T00:00:00"/>
    <d v="2019-09-02T00:00:00"/>
    <d v="2019-09-02T00:00:00"/>
    <d v="2019-09-02T00:00:00"/>
    <m/>
    <d v="2019-08-30T00:00:00"/>
    <d v="2019-09-27T00:00:00"/>
    <n v="0.06"/>
    <n v="5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3"/>
    <x v="0"/>
    <x v="0"/>
    <x v="3"/>
    <d v="2019-05-24T00:00:00"/>
    <d v="2019-06-03T00:00:00"/>
    <s v="Special Support"/>
    <x v="2"/>
    <s v="P190500048"/>
    <n v="3"/>
    <m/>
    <x v="0"/>
    <s v="50.Q06N5.005"/>
    <m/>
    <s v="TP DISABLE/QUICK FUNCTION BOARD FFC CABLE"/>
    <s v="G9-591"/>
    <m/>
    <x v="6"/>
    <x v="2"/>
    <n v="0.12"/>
    <n v="5"/>
    <n v="0"/>
    <d v="2019-07-10T00:00:00"/>
    <d v="2019-09-02T00:00:00"/>
    <d v="2019-09-02T00:00:00"/>
    <d v="2019-09-02T00:00:00"/>
    <m/>
    <d v="2019-08-30T00:00:00"/>
    <d v="2019-09-27T00:00:00"/>
    <n v="0.12"/>
    <n v="5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4"/>
    <x v="0"/>
    <x v="0"/>
    <x v="3"/>
    <d v="2019-05-24T00:00:00"/>
    <d v="2019-06-03T00:00:00"/>
    <s v="Special Support"/>
    <x v="2"/>
    <s v="P190500048"/>
    <n v="4"/>
    <m/>
    <x v="0"/>
    <s v="50.Q06N5.005"/>
    <m/>
    <s v="TP DISABLE/QUICK FUNCTION BOARD FFC CABLE"/>
    <s v="G9-591"/>
    <m/>
    <x v="6"/>
    <x v="2"/>
    <n v="0.12"/>
    <n v="5"/>
    <n v="0"/>
    <d v="2019-07-10T00:00:00"/>
    <d v="2019-09-02T00:00:00"/>
    <d v="2019-09-02T00:00:00"/>
    <d v="2019-09-02T00:00:00"/>
    <m/>
    <d v="2019-08-30T00:00:00"/>
    <d v="2019-09-27T00:00:00"/>
    <n v="0.12"/>
    <n v="5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5"/>
    <x v="0"/>
    <x v="0"/>
    <x v="3"/>
    <d v="2019-05-24T00:00:00"/>
    <d v="2019-06-03T00:00:00"/>
    <s v="Special Support"/>
    <x v="2"/>
    <s v="P190500048"/>
    <n v="5"/>
    <m/>
    <x v="0"/>
    <s v="50.Q06N5.006"/>
    <m/>
    <s v="DC-IN CABLE"/>
    <s v="G9-591"/>
    <m/>
    <x v="6"/>
    <x v="2"/>
    <n v="0.85"/>
    <n v="5"/>
    <n v="0"/>
    <d v="2019-07-10T00:00:00"/>
    <d v="2019-09-02T00:00:00"/>
    <d v="2019-09-02T00:00:00"/>
    <d v="2019-09-02T00:00:00"/>
    <m/>
    <d v="2019-08-30T00:00:00"/>
    <d v="2019-09-27T00:00:00"/>
    <n v="0.85"/>
    <n v="5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6"/>
    <x v="0"/>
    <x v="0"/>
    <x v="3"/>
    <d v="2019-05-24T00:00:00"/>
    <d v="2019-06-03T00:00:00"/>
    <s v="Special Support"/>
    <x v="2"/>
    <s v="P190500048"/>
    <n v="6"/>
    <m/>
    <x v="0"/>
    <s v="50.Q06N5.009"/>
    <m/>
    <s v="DIGITIAL MIC BOARD CABLE"/>
    <s v="G9-591"/>
    <m/>
    <x v="6"/>
    <x v="6"/>
    <n v="0.5"/>
    <n v="2"/>
    <n v="0"/>
    <d v="2019-07-10T00:00:00"/>
    <d v="2019-09-02T00:00:00"/>
    <d v="2019-09-02T00:00:00"/>
    <d v="2019-09-02T00:00:00"/>
    <m/>
    <d v="2019-08-30T00:00:00"/>
    <d v="2019-09-27T00:00:00"/>
    <n v="0.5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7"/>
    <x v="0"/>
    <x v="0"/>
    <x v="3"/>
    <d v="2019-05-24T00:00:00"/>
    <d v="2019-06-03T00:00:00"/>
    <s v="Special Support"/>
    <x v="2"/>
    <s v="P190500048"/>
    <n v="7"/>
    <m/>
    <x v="0"/>
    <s v="50.Q1AN5.001"/>
    <m/>
    <s v="LED BOARD FFC CABLE"/>
    <s v="G9-793"/>
    <m/>
    <x v="6"/>
    <x v="6"/>
    <n v="0.95"/>
    <n v="2"/>
    <n v="0"/>
    <d v="2019-07-10T00:00:00"/>
    <d v="2019-09-02T00:00:00"/>
    <d v="2019-09-02T00:00:00"/>
    <d v="2019-09-02T00:00:00"/>
    <m/>
    <d v="2019-08-30T00:00:00"/>
    <d v="2019-09-27T00:00:00"/>
    <n v="0.95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8"/>
    <x v="0"/>
    <x v="0"/>
    <x v="3"/>
    <d v="2019-05-24T00:00:00"/>
    <d v="2019-06-03T00:00:00"/>
    <s v="Special Support"/>
    <x v="2"/>
    <s v="P190500048"/>
    <n v="8"/>
    <m/>
    <x v="0"/>
    <s v="50.Q1AN5.002"/>
    <m/>
    <s v="POWER BOARD FFC CABLE"/>
    <s v="G9-793"/>
    <m/>
    <x v="6"/>
    <x v="6"/>
    <n v="1"/>
    <n v="2"/>
    <n v="0"/>
    <d v="2019-07-10T00:00:00"/>
    <d v="2019-09-02T00:00:00"/>
    <d v="2019-09-02T00:00:00"/>
    <d v="2019-09-02T00:00:00"/>
    <m/>
    <d v="2019-08-30T00:00:00"/>
    <d v="2019-09-27T00:00:00"/>
    <n v="1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9"/>
    <x v="0"/>
    <x v="0"/>
    <x v="3"/>
    <d v="2019-05-24T00:00:00"/>
    <d v="2019-06-03T00:00:00"/>
    <s v="Special Support"/>
    <x v="2"/>
    <s v="P190500048"/>
    <n v="9"/>
    <m/>
    <x v="0"/>
    <s v="50.Q1AN5.003"/>
    <m/>
    <s v="MACROS KEY BOARD FFC CABLE"/>
    <s v="G9-793"/>
    <m/>
    <x v="6"/>
    <x v="6"/>
    <n v="0.82"/>
    <n v="2"/>
    <n v="0"/>
    <d v="2019-07-10T00:00:00"/>
    <d v="2019-09-02T00:00:00"/>
    <d v="2019-09-02T00:00:00"/>
    <d v="2019-09-02T00:00:00"/>
    <m/>
    <d v="2019-08-30T00:00:00"/>
    <d v="2019-09-27T00:00:00"/>
    <n v="0.82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10"/>
    <x v="0"/>
    <x v="0"/>
    <x v="3"/>
    <d v="2019-05-24T00:00:00"/>
    <d v="2019-06-03T00:00:00"/>
    <s v="Special Support"/>
    <x v="2"/>
    <s v="P190500048"/>
    <n v="10"/>
    <m/>
    <x v="0"/>
    <s v="50.Q1AN5.004"/>
    <m/>
    <s v="DC-IN CABLE"/>
    <s v="G9-793"/>
    <m/>
    <x v="6"/>
    <x v="6"/>
    <n v="1"/>
    <n v="2"/>
    <n v="0"/>
    <d v="2019-07-10T00:00:00"/>
    <d v="2019-09-02T00:00:00"/>
    <d v="2019-09-02T00:00:00"/>
    <d v="2019-09-02T00:00:00"/>
    <m/>
    <d v="2019-08-30T00:00:00"/>
    <d v="2019-09-27T00:00:00"/>
    <n v="1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11"/>
    <x v="0"/>
    <x v="0"/>
    <x v="3"/>
    <d v="2019-05-24T00:00:00"/>
    <d v="2019-06-03T00:00:00"/>
    <s v="Special Support"/>
    <x v="2"/>
    <s v="P190500048"/>
    <n v="11"/>
    <m/>
    <x v="0"/>
    <s v="50.Q1CN5.001"/>
    <m/>
    <s v="LED BOARD FFC CABLE"/>
    <s v="G9-593"/>
    <m/>
    <x v="6"/>
    <x v="6"/>
    <n v="0.57999999999999996"/>
    <n v="2"/>
    <n v="0"/>
    <d v="2019-07-10T00:00:00"/>
    <d v="2019-09-02T00:00:00"/>
    <d v="2019-09-02T00:00:00"/>
    <d v="2019-09-02T00:00:00"/>
    <m/>
    <d v="2019-08-30T00:00:00"/>
    <d v="2019-09-27T00:00:00"/>
    <n v="0.57999999999999996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12"/>
    <x v="0"/>
    <x v="0"/>
    <x v="3"/>
    <d v="2019-05-24T00:00:00"/>
    <d v="2019-06-03T00:00:00"/>
    <s v="Special Support"/>
    <x v="2"/>
    <s v="P190500048"/>
    <n v="12"/>
    <m/>
    <x v="0"/>
    <s v="50.Q1CN5.002"/>
    <m/>
    <s v="POWER BOARD FFC CABLE"/>
    <s v="G9-593"/>
    <m/>
    <x v="6"/>
    <x v="6"/>
    <n v="0.66"/>
    <n v="2"/>
    <n v="0"/>
    <d v="2019-07-10T00:00:00"/>
    <d v="2019-09-02T00:00:00"/>
    <d v="2019-09-02T00:00:00"/>
    <d v="2019-09-02T00:00:00"/>
    <m/>
    <d v="2019-08-30T00:00:00"/>
    <d v="2019-09-27T00:00:00"/>
    <n v="0.66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13"/>
    <x v="0"/>
    <x v="0"/>
    <x v="3"/>
    <d v="2019-05-24T00:00:00"/>
    <d v="2019-06-03T00:00:00"/>
    <s v="Special Support"/>
    <x v="2"/>
    <s v="P190500048"/>
    <n v="13"/>
    <m/>
    <x v="0"/>
    <s v="50.Q1HN5.001"/>
    <m/>
    <s v="DC-IN CABLE"/>
    <s v="G5-793"/>
    <m/>
    <x v="6"/>
    <x v="6"/>
    <n v="0.75"/>
    <n v="2"/>
    <n v="0"/>
    <d v="2019-07-10T00:00:00"/>
    <d v="2019-09-02T00:00:00"/>
    <d v="2019-09-02T00:00:00"/>
    <d v="2019-09-02T00:00:00"/>
    <m/>
    <d v="2019-08-30T00:00:00"/>
    <d v="2019-09-27T00:00:00"/>
    <n v="0.75"/>
    <n v="2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48_14_1"/>
    <x v="0"/>
    <x v="0"/>
    <x v="3"/>
    <d v="2019-05-24T00:00:00"/>
    <d v="2019-06-03T00:00:00"/>
    <s v="Special Support"/>
    <x v="2"/>
    <s v="P190500048"/>
    <n v="14"/>
    <n v="1"/>
    <x v="2"/>
    <s v="60.GKHN5.001"/>
    <m/>
    <s v="THERMAL MODULE - DIS"/>
    <s v="R5-571TG"/>
    <m/>
    <x v="4"/>
    <x v="3"/>
    <n v="9.8000000000000007"/>
    <n v="0"/>
    <n v="10"/>
    <d v="2019-07-10T00:00:00"/>
    <d v="2019-09-02T00:00:00"/>
    <d v="2019-09-02T00:00:00"/>
    <d v="2019-09-02T00:00:00"/>
    <m/>
    <d v="2019-09-02T00:00:00"/>
    <m/>
    <m/>
    <n v="0"/>
    <m/>
    <s v=""/>
    <s v="Acer Inc."/>
    <s v="A/F"/>
    <s v="MOR"/>
    <s v=""/>
    <s v=""/>
    <s v=""/>
    <s v="Jun-19"/>
    <s v="Sep-19"/>
    <d v="2019-09-01T00:00:00"/>
    <d v="2019-09-01T00:00:00"/>
    <n v="280"/>
    <m/>
    <d v="2019-06-03T00:00:00"/>
    <d v="2019-06-03T00:00:00"/>
    <d v="2019-09-02T00:00:00"/>
    <d v="2019-09-02T00:00:00"/>
    <m/>
    <m/>
    <m/>
    <d v="2019-09-02T00:00:00"/>
    <x v="2"/>
    <x v="2"/>
  </r>
  <r>
    <s v="P190500048_15"/>
    <x v="0"/>
    <x v="0"/>
    <x v="3"/>
    <d v="2019-05-24T00:00:00"/>
    <d v="2019-06-03T00:00:00"/>
    <s v="Special Support"/>
    <x v="2"/>
    <s v="P190500048"/>
    <n v="15"/>
    <m/>
    <x v="0"/>
    <s v="60.Q1HN5.001"/>
    <m/>
    <s v="LOWER CASE"/>
    <s v="G5-793"/>
    <m/>
    <x v="4"/>
    <x v="13"/>
    <n v="16.78"/>
    <n v="1"/>
    <n v="0"/>
    <d v="2019-07-10T00:00:00"/>
    <d v="2019-09-02T00:00:00"/>
    <d v="2019-09-02T00:00:00"/>
    <d v="2019-09-02T00:00:00"/>
    <m/>
    <d v="2019-08-30T00:00:00"/>
    <d v="2019-09-27T00:00:00"/>
    <n v="16.78"/>
    <n v="1"/>
    <d v="2019-09-27T00:00:00"/>
    <s v="W048297569"/>
    <s v="Acer Inc."/>
    <s v="A/F"/>
    <s v="MOR"/>
    <s v="W048297569"/>
    <s v="SZEKEL19090175B"/>
    <s v=""/>
    <s v="Jun-19"/>
    <s v="Sep-19"/>
    <d v="2019-08-01T00:00:00"/>
    <d v="2019-09-01T00:00:00"/>
    <m/>
    <n v="25"/>
    <d v="2019-06-03T00:00:00"/>
    <d v="2019-06-03T00:00:00"/>
    <d v="2019-09-02T00:00:00"/>
    <d v="2019-08-30T00:00:00"/>
    <m/>
    <m/>
    <m/>
    <d v="2019-09-02T00:00:00"/>
    <x v="2"/>
    <x v="1"/>
  </r>
  <r>
    <s v="P190500055_1"/>
    <x v="0"/>
    <x v="0"/>
    <x v="2"/>
    <d v="2019-05-24T00:00:00"/>
    <d v="2019-06-03T00:00:00"/>
    <s v="New Proactive"/>
    <x v="3"/>
    <s v="P190500055"/>
    <n v="1"/>
    <m/>
    <x v="0"/>
    <s v="33.GP8N2.003"/>
    <m/>
    <s v="LCD HINGE BRACKET R&amp;L"/>
    <s v="A715-71G"/>
    <m/>
    <x v="5"/>
    <x v="1"/>
    <n v="1.41"/>
    <n v="20"/>
    <n v="0"/>
    <d v="2019-06-12T00:00:00"/>
    <d v="2019-06-12T00:00:00"/>
    <d v="2019-06-17T00:00:00"/>
    <d v="2019-07-04T00:00:00"/>
    <m/>
    <d v="2019-07-15T00:00:00"/>
    <d v="2019-07-15T00:00:00"/>
    <n v="1.41"/>
    <n v="20"/>
    <d v="2019-07-15T00:00:00"/>
    <s v="67696824"/>
    <s v="Acer Inc."/>
    <s v="A/F"/>
    <s v="MOR"/>
    <s v="0060059446"/>
    <s v=""/>
    <s v=""/>
    <s v="Jun-19"/>
    <s v="Jun-19"/>
    <d v="2019-07-01T00:00:00"/>
    <d v="2019-06-01T00:00:00"/>
    <m/>
    <n v="27"/>
    <d v="2019-06-03T00:00:00"/>
    <d v="2019-06-03T00:00:00"/>
    <d v="2019-07-04T00:00:00"/>
    <d v="2019-07-15T00:00:00"/>
    <m/>
    <m/>
    <m/>
    <d v="2019-06-17T00:00:00"/>
    <x v="9"/>
    <x v="2"/>
  </r>
  <r>
    <s v="P190500055_2"/>
    <x v="0"/>
    <x v="0"/>
    <x v="2"/>
    <d v="2019-05-24T00:00:00"/>
    <d v="2019-06-03T00:00:00"/>
    <s v="New Proactive"/>
    <x v="3"/>
    <s v="P190500055"/>
    <n v="2"/>
    <m/>
    <x v="0"/>
    <s v="50.GP8N2.009"/>
    <m/>
    <s v="LCD EDP CABLE"/>
    <s v="A715-71G"/>
    <m/>
    <x v="6"/>
    <x v="1"/>
    <n v="1.3"/>
    <n v="20"/>
    <n v="0"/>
    <d v="2019-06-12T00:00:00"/>
    <d v="2019-06-12T00:00:00"/>
    <d v="2019-06-17T00:00:00"/>
    <d v="2019-07-04T00:00:00"/>
    <m/>
    <d v="2019-07-15T00:00:00"/>
    <d v="2019-07-15T00:00:00"/>
    <n v="1.3"/>
    <n v="20"/>
    <d v="2019-07-15T00:00:00"/>
    <s v="67696824"/>
    <s v="Acer Inc."/>
    <s v="A/F"/>
    <s v="MOR"/>
    <s v="0060059446"/>
    <s v=""/>
    <s v=""/>
    <s v="Jun-19"/>
    <s v="Jun-19"/>
    <d v="2019-07-01T00:00:00"/>
    <d v="2019-06-01T00:00:00"/>
    <m/>
    <n v="27"/>
    <d v="2019-06-03T00:00:00"/>
    <d v="2019-06-03T00:00:00"/>
    <d v="2019-07-04T00:00:00"/>
    <d v="2019-07-15T00:00:00"/>
    <m/>
    <m/>
    <m/>
    <d v="2019-06-17T00:00:00"/>
    <x v="9"/>
    <x v="2"/>
  </r>
  <r>
    <s v="P190500055_3"/>
    <x v="0"/>
    <x v="0"/>
    <x v="2"/>
    <d v="2019-05-24T00:00:00"/>
    <d v="2019-06-03T00:00:00"/>
    <s v="New Proactive"/>
    <x v="3"/>
    <s v="P190500055"/>
    <n v="3"/>
    <m/>
    <x v="0"/>
    <s v="50.GP8N2.009"/>
    <m/>
    <s v="LCD EDP CABLE"/>
    <s v="A715-71G"/>
    <m/>
    <x v="6"/>
    <x v="1"/>
    <n v="1.3"/>
    <n v="20"/>
    <n v="0"/>
    <d v="2019-11-13T00:00:00"/>
    <d v="2019-11-13T00:00:00"/>
    <d v="2019-06-17T00:00:00"/>
    <d v="2019-12-15T00:00:00"/>
    <m/>
    <d v="2020-01-17T00:00:00"/>
    <d v="2020-01-17T00:00:00"/>
    <n v="1.3"/>
    <n v="20"/>
    <d v="2020-01-17T00:00:00"/>
    <s v="67970536"/>
    <s v="Acer Inc."/>
    <s v="A/F"/>
    <s v="MOR"/>
    <s v="0060067138"/>
    <s v=""/>
    <s v=""/>
    <s v="Jun-19"/>
    <s v="Nov-19"/>
    <d v="2020-01-01T00:00:00"/>
    <d v="2019-06-01T00:00:00"/>
    <m/>
    <n v="213"/>
    <d v="2019-06-03T00:00:00"/>
    <d v="2019-06-03T00:00:00"/>
    <d v="2019-12-15T00:00:00"/>
    <d v="2020-01-17T00:00:00"/>
    <m/>
    <m/>
    <m/>
    <d v="2019-11-13T00:00:00"/>
    <x v="0"/>
    <x v="2"/>
  </r>
  <r>
    <s v="P190500055_4"/>
    <x v="0"/>
    <x v="0"/>
    <x v="2"/>
    <d v="2019-05-24T00:00:00"/>
    <d v="2019-06-03T00:00:00"/>
    <s v="New Proactive"/>
    <x v="3"/>
    <s v="P190500055"/>
    <n v="4"/>
    <m/>
    <x v="0"/>
    <s v="56.GXBN2.001"/>
    <m/>
    <s v="TOUCH PAD ASSY BLACK W/FINGERPRING-ELANTECH"/>
    <s v="A715-72G"/>
    <m/>
    <x v="8"/>
    <x v="1"/>
    <n v="7.79"/>
    <n v="20"/>
    <n v="0"/>
    <d v="2019-06-12T00:00:00"/>
    <d v="2019-06-12T00:00:00"/>
    <d v="2019-06-17T00:00:00"/>
    <d v="2019-07-04T00:00:00"/>
    <m/>
    <d v="2019-07-15T00:00:00"/>
    <d v="2019-07-15T00:00:00"/>
    <n v="7.79"/>
    <n v="20"/>
    <d v="2019-07-15T00:00:00"/>
    <s v="67696824"/>
    <s v="Acer Inc."/>
    <s v="A/F"/>
    <s v="MOR"/>
    <s v="0060059446"/>
    <s v=""/>
    <s v=""/>
    <s v="Jun-19"/>
    <s v="Jun-19"/>
    <d v="2019-07-01T00:00:00"/>
    <d v="2019-06-01T00:00:00"/>
    <m/>
    <n v="27"/>
    <d v="2019-06-03T00:00:00"/>
    <d v="2019-06-03T00:00:00"/>
    <d v="2019-07-04T00:00:00"/>
    <d v="2019-07-15T00:00:00"/>
    <m/>
    <m/>
    <m/>
    <d v="2019-06-17T00:00:00"/>
    <x v="9"/>
    <x v="2"/>
  </r>
  <r>
    <s v="P190500055_5"/>
    <x v="0"/>
    <x v="0"/>
    <x v="2"/>
    <d v="2019-05-24T00:00:00"/>
    <d v="2019-06-03T00:00:00"/>
    <s v="New Proactive"/>
    <x v="3"/>
    <s v="P190500055"/>
    <n v="5"/>
    <m/>
    <x v="0"/>
    <s v="60.GP8N2.005"/>
    <m/>
    <s v="LCD COVER ASSY AL BLACK - NEW"/>
    <s v="A715-71G"/>
    <m/>
    <x v="4"/>
    <x v="1"/>
    <n v="7.45"/>
    <n v="20"/>
    <n v="0"/>
    <d v="2019-06-12T00:00:00"/>
    <d v="2019-06-12T00:00:00"/>
    <d v="2019-06-17T00:00:00"/>
    <d v="2019-07-04T00:00:00"/>
    <m/>
    <d v="2019-07-15T00:00:00"/>
    <d v="2019-07-15T00:00:00"/>
    <n v="7.45"/>
    <n v="20"/>
    <d v="2019-07-15T00:00:00"/>
    <s v="67696824"/>
    <s v="Acer Inc."/>
    <s v="A/F"/>
    <s v="MOR"/>
    <s v="0060059446"/>
    <s v=""/>
    <s v=""/>
    <s v="Jun-19"/>
    <s v="Jun-19"/>
    <d v="2019-07-01T00:00:00"/>
    <d v="2019-06-01T00:00:00"/>
    <m/>
    <n v="27"/>
    <d v="2019-06-03T00:00:00"/>
    <d v="2019-06-03T00:00:00"/>
    <d v="2019-07-04T00:00:00"/>
    <d v="2019-07-15T00:00:00"/>
    <m/>
    <m/>
    <m/>
    <d v="2019-06-17T00:00:00"/>
    <x v="9"/>
    <x v="2"/>
  </r>
  <r>
    <s v="P190500055_6"/>
    <x v="0"/>
    <x v="0"/>
    <x v="2"/>
    <d v="2019-05-24T00:00:00"/>
    <d v="2019-06-03T00:00:00"/>
    <s v="New Proactive"/>
    <x v="3"/>
    <s v="P190500055"/>
    <n v="6"/>
    <m/>
    <x v="0"/>
    <s v="60.GP8N2.005"/>
    <m/>
    <s v="LCD COVER ASSY AL BLACK - NEW"/>
    <s v="A715-71G"/>
    <m/>
    <x v="4"/>
    <x v="0"/>
    <n v="7.45"/>
    <n v="30"/>
    <n v="0"/>
    <d v="2019-11-13T00:00:00"/>
    <d v="2019-11-13T00:00:00"/>
    <d v="2019-06-17T00:00:00"/>
    <d v="2019-12-15T00:00:00"/>
    <m/>
    <d v="2019-11-07T00:00:00"/>
    <d v="2019-11-07T00:00:00"/>
    <n v="7.45"/>
    <n v="30"/>
    <d v="2019-11-07T00:00:00"/>
    <s v="67857288"/>
    <s v="Acer Inc."/>
    <s v="A/F"/>
    <s v="MOR"/>
    <s v="0060064351"/>
    <s v="CN118008178"/>
    <s v=""/>
    <s v="Jun-19"/>
    <s v="Nov-19"/>
    <d v="2019-11-01T00:00:00"/>
    <d v="2019-06-01T00:00:00"/>
    <m/>
    <n v="142"/>
    <d v="2019-06-03T00:00:00"/>
    <d v="2019-06-03T00:00:00"/>
    <d v="2019-12-15T00:00:00"/>
    <d v="2019-11-07T00:00:00"/>
    <m/>
    <m/>
    <m/>
    <d v="2019-11-13T00:00:00"/>
    <x v="0"/>
    <x v="0"/>
  </r>
  <r>
    <s v="P190500055_7"/>
    <x v="0"/>
    <x v="0"/>
    <x v="2"/>
    <d v="2019-05-24T00:00:00"/>
    <d v="2019-06-03T00:00:00"/>
    <s v="New Proactive"/>
    <x v="3"/>
    <s v="P190500055"/>
    <n v="7"/>
    <m/>
    <x v="0"/>
    <s v="6B.GXBN2.004"/>
    <m/>
    <s v="UPPER CASE ASSY - BLACK W/Keyboard LV5P_A80BWL LV5P Internal 15 Standard 103KS Black Traditional Chinese Acer Legend,Win8,White BL,PowerIcon,Dish,Media Key"/>
    <s v="A715-72G"/>
    <m/>
    <x v="3"/>
    <x v="1"/>
    <n v="24.31"/>
    <n v="20"/>
    <n v="0"/>
    <d v="2019-06-12T00:00:00"/>
    <d v="2019-06-12T00:00:00"/>
    <d v="2019-06-17T00:00:00"/>
    <d v="2019-07-04T00:00:00"/>
    <m/>
    <d v="2019-07-15T00:00:00"/>
    <d v="2019-07-15T00:00:00"/>
    <n v="24.31"/>
    <n v="20"/>
    <d v="2019-07-15T00:00:00"/>
    <s v="67696824"/>
    <s v="Acer Inc."/>
    <s v="A/F"/>
    <s v="MOR"/>
    <s v="0060059446"/>
    <s v=""/>
    <s v=""/>
    <s v="Jun-19"/>
    <s v="Jun-19"/>
    <d v="2019-07-01T00:00:00"/>
    <d v="2019-06-01T00:00:00"/>
    <m/>
    <n v="27"/>
    <d v="2019-06-03T00:00:00"/>
    <d v="2019-06-03T00:00:00"/>
    <d v="2019-07-04T00:00:00"/>
    <d v="2019-07-15T00:00:00"/>
    <m/>
    <m/>
    <m/>
    <d v="2019-06-17T00:00:00"/>
    <x v="9"/>
    <x v="2"/>
  </r>
  <r>
    <s v="P190500055_8"/>
    <x v="0"/>
    <x v="0"/>
    <x v="2"/>
    <d v="2019-05-24T00:00:00"/>
    <d v="2019-06-03T00:00:00"/>
    <s v="New Proactive"/>
    <x v="3"/>
    <s v="P190500055"/>
    <n v="8"/>
    <m/>
    <x v="0"/>
    <s v="6B.GXBN2.004"/>
    <m/>
    <s v="UPPER CASE ASSY - BLACK W/Keyboard LV5P_A80BWL LV5P Internal 15 Standard 103KS Black Traditional Chinese Acer Legend,Win8,White BL,PowerIcon,Dish,Media Key"/>
    <s v="A715-72G"/>
    <m/>
    <x v="3"/>
    <x v="1"/>
    <n v="24.31"/>
    <n v="20"/>
    <n v="0"/>
    <d v="2019-08-14T00:00:00"/>
    <d v="2019-08-14T00:00:00"/>
    <d v="2019-06-17T00:00:00"/>
    <d v="2019-09-15T00:00:00"/>
    <m/>
    <d v="2019-09-09T00:00:00"/>
    <d v="2019-09-09T00:00:00"/>
    <n v="24.31"/>
    <n v="20"/>
    <d v="2019-09-09T00:00:00"/>
    <s v="67783856"/>
    <s v="Acer Inc."/>
    <s v="A/F"/>
    <s v="MOR"/>
    <s v="0060061911"/>
    <s v=""/>
    <s v=""/>
    <s v="Jun-19"/>
    <s v="Aug-19"/>
    <d v="2019-09-01T00:00:00"/>
    <d v="2019-06-01T00:00:00"/>
    <m/>
    <n v="83"/>
    <d v="2019-06-03T00:00:00"/>
    <d v="2019-06-03T00:00:00"/>
    <d v="2019-09-15T00:00:00"/>
    <d v="2019-09-09T00:00:00"/>
    <m/>
    <m/>
    <m/>
    <d v="2019-08-14T00:00:00"/>
    <x v="4"/>
    <x v="2"/>
  </r>
  <r>
    <s v="P190500055_9"/>
    <x v="0"/>
    <x v="0"/>
    <x v="2"/>
    <d v="2019-05-24T00:00:00"/>
    <d v="2019-06-03T00:00:00"/>
    <s v="New Proactive"/>
    <x v="3"/>
    <s v="P190500055"/>
    <n v="9"/>
    <m/>
    <x v="0"/>
    <s v="6B.GXBN2.004"/>
    <m/>
    <s v="UPPER CASE ASSY - BLACK W/Keyboard LV5P_A80BWL LV5P Internal 15 Standard 103KS Black Traditional Chinese Acer Legend,Win8,White BL,PowerIcon,Dish,Media Key"/>
    <s v="A715-72G"/>
    <m/>
    <x v="3"/>
    <x v="5"/>
    <n v="24.31"/>
    <n v="40"/>
    <n v="0"/>
    <d v="2019-11-13T00:00:00"/>
    <d v="2019-11-13T00:00:00"/>
    <d v="2019-06-17T00:00:00"/>
    <d v="2019-12-15T00:00:00"/>
    <m/>
    <d v="2020-01-17T00:00:00"/>
    <d v="2020-01-17T00:00:00"/>
    <n v="24.31"/>
    <n v="40"/>
    <d v="2020-01-17T00:00:00"/>
    <s v="67970536"/>
    <s v="Acer Inc."/>
    <s v="A/F"/>
    <s v="MOR"/>
    <s v="0060067138"/>
    <s v=""/>
    <s v=""/>
    <s v="Jun-19"/>
    <s v="Nov-19"/>
    <d v="2020-01-01T00:00:00"/>
    <d v="2019-06-01T00:00:00"/>
    <m/>
    <n v="213"/>
    <d v="2019-06-03T00:00:00"/>
    <d v="2019-06-03T00:00:00"/>
    <d v="2019-12-15T00:00:00"/>
    <d v="2020-01-17T00:00:00"/>
    <m/>
    <m/>
    <m/>
    <d v="2019-11-13T00:00:00"/>
    <x v="0"/>
    <x v="2"/>
  </r>
  <r>
    <s v="P190500055_10"/>
    <x v="0"/>
    <x v="0"/>
    <x v="2"/>
    <d v="2019-05-24T00:00:00"/>
    <d v="2019-06-03T00:00:00"/>
    <s v="New Proactive"/>
    <x v="3"/>
    <s v="P190500055"/>
    <n v="10"/>
    <m/>
    <x v="0"/>
    <s v="6B.GXBN2.004"/>
    <m/>
    <s v="UPPER CASE ASSY - BLACK W/Keyboard LV5P_A80BWL LV5P Internal 15 Standard 103KS Black Traditional Chinese Acer Legend,Win8,White BL,PowerIcon,Dish,Media Key"/>
    <s v="A715-72G"/>
    <m/>
    <x v="3"/>
    <x v="14"/>
    <n v="24.31"/>
    <n v="6"/>
    <n v="0"/>
    <d v="2020-02-04T00:00:00"/>
    <d v="2020-04-30T00:00:00"/>
    <d v="2019-06-17T00:00:00"/>
    <d v="2020-03-15T00:00:00"/>
    <m/>
    <d v="2020-04-10T00:00:00"/>
    <d v="2020-04-10T00:00:00"/>
    <n v="24.31"/>
    <n v="6"/>
    <d v="2020-04-10T00:00:00"/>
    <s v="68052598"/>
    <s v="Acer Inc."/>
    <s v="A/F"/>
    <s v="MOR"/>
    <s v="0060069666"/>
    <s v=""/>
    <s v=""/>
    <s v="Jun-19"/>
    <s v="Apr-20"/>
    <d v="2020-04-01T00:00:00"/>
    <d v="2019-06-01T00:00:00"/>
    <m/>
    <n v="297"/>
    <d v="2019-06-03T00:00:00"/>
    <d v="2019-06-03T00:00:00"/>
    <d v="2020-03-15T00:00:00"/>
    <d v="2020-04-10T00:00:00"/>
    <m/>
    <m/>
    <m/>
    <d v="2020-04-30T00:00:00"/>
    <x v="10"/>
    <x v="0"/>
  </r>
  <r>
    <s v="P190500055_10"/>
    <x v="0"/>
    <x v="0"/>
    <x v="2"/>
    <d v="2019-05-24T00:00:00"/>
    <d v="2019-06-03T00:00:00"/>
    <s v="New Proactive"/>
    <x v="3"/>
    <s v="P190500055"/>
    <n v="10"/>
    <m/>
    <x v="0"/>
    <s v="6B.GXBN2.004"/>
    <m/>
    <s v="UPPER CASE ASSY - BLACK W/Keyboard LV5P_A80BWL LV5P Internal 15 Standard 103KS Black Traditional Chinese Acer Legend,Win8,White BL,PowerIcon,Dish,Media Key"/>
    <s v="A715-72G"/>
    <m/>
    <x v="3"/>
    <x v="15"/>
    <n v="24.31"/>
    <n v="34"/>
    <n v="0"/>
    <d v="2020-02-04T00:00:00"/>
    <d v="2020-04-30T00:00:00"/>
    <d v="2019-06-17T00:00:00"/>
    <d v="2020-03-15T00:00:00"/>
    <m/>
    <d v="2020-04-10T00:00:00"/>
    <d v="2020-03-31T00:00:00"/>
    <n v="24.31"/>
    <n v="34"/>
    <d v="2020-03-31T00:00:00"/>
    <s v="68036391"/>
    <s v="Acer Inc."/>
    <s v="A/F"/>
    <s v="MOR"/>
    <s v="0060068981"/>
    <s v=""/>
    <s v=""/>
    <s v="Jun-19"/>
    <s v="Apr-20"/>
    <d v="2020-04-01T00:00:00"/>
    <d v="2019-06-01T00:00:00"/>
    <m/>
    <n v="287"/>
    <d v="2019-06-03T00:00:00"/>
    <d v="2019-06-03T00:00:00"/>
    <d v="2020-03-15T00:00:00"/>
    <d v="2020-04-10T00:00:00"/>
    <m/>
    <m/>
    <m/>
    <d v="2020-04-30T00:00:00"/>
    <x v="10"/>
    <x v="0"/>
  </r>
  <r>
    <s v="P190500049_1"/>
    <x v="0"/>
    <x v="0"/>
    <x v="2"/>
    <d v="2019-05-24T00:00:00"/>
    <d v="2019-06-03T00:00:00"/>
    <s v="New Proactive"/>
    <x v="5"/>
    <s v="P190500049"/>
    <n v="1"/>
    <m/>
    <x v="0"/>
    <s v="60.Q5AN2.001"/>
    <m/>
    <s v="LOWER CASE ASSY - BLACK"/>
    <s v="AN515-54"/>
    <m/>
    <x v="4"/>
    <x v="3"/>
    <n v="5.07"/>
    <n v="10"/>
    <n v="0"/>
    <d v="2019-06-13T00:00:00"/>
    <d v="2019-06-13T00:00:00"/>
    <d v="2019-06-17T00:00:00"/>
    <d v="2019-06-19T00:00:00"/>
    <m/>
    <d v="2019-06-14T00:00:00"/>
    <d v="2019-06-14T00:00:00"/>
    <n v="5.07"/>
    <n v="10"/>
    <d v="2019-06-14T00:00:00"/>
    <s v="67657981"/>
    <s v="Acer Inc."/>
    <s v="A/F"/>
    <s v="MOR"/>
    <s v="0060057895"/>
    <s v=""/>
    <s v=""/>
    <s v="Jun-19"/>
    <s v="Jun-19"/>
    <d v="2019-06-01T00:00:00"/>
    <d v="2019-06-01T00:00:00"/>
    <m/>
    <n v="-3"/>
    <d v="2019-06-03T00:00:00"/>
    <d v="2019-06-03T00:00:00"/>
    <d v="2019-06-19T00:00:00"/>
    <d v="2019-06-14T00:00:00"/>
    <m/>
    <m/>
    <m/>
    <d v="2019-06-17T00:00:00"/>
    <x v="9"/>
    <x v="0"/>
  </r>
  <r>
    <s v="P190500049_2"/>
    <x v="0"/>
    <x v="0"/>
    <x v="2"/>
    <d v="2019-05-24T00:00:00"/>
    <d v="2019-06-03T00:00:00"/>
    <s v="New Proactive"/>
    <x v="5"/>
    <s v="P190500049"/>
    <n v="2"/>
    <m/>
    <x v="0"/>
    <s v="6B.Q5AN2.004"/>
    <m/>
    <s v="UPPER CASE ASSY - IMR BLACK FOR 1050K1(N17PG0-K1) AND 1650(N18PG0) W/Keyboard CHICONY LG5P_N90BRL LG5P Internal 15 Standard 103KS Black Traditional Chinese Predator Font+ Nitro Sense+Power+Dish Red BL(NK.I1513.0N7)"/>
    <s v="AN515-54"/>
    <m/>
    <x v="3"/>
    <x v="3"/>
    <n v="21.22"/>
    <n v="10"/>
    <n v="0"/>
    <d v="2019-06-13T00:00:00"/>
    <d v="2019-06-13T00:00:00"/>
    <d v="2019-06-17T00:00:00"/>
    <d v="2019-06-19T00:00:00"/>
    <m/>
    <d v="2019-06-14T00:00:00"/>
    <d v="2019-06-14T00:00:00"/>
    <n v="21.22"/>
    <n v="10"/>
    <d v="2019-06-14T00:00:00"/>
    <s v="67657981"/>
    <s v="Acer Inc."/>
    <s v="A/F"/>
    <s v="MOR"/>
    <s v="0060057895"/>
    <s v=""/>
    <s v=""/>
    <s v="Jun-19"/>
    <s v="Jun-19"/>
    <d v="2019-06-01T00:00:00"/>
    <d v="2019-06-01T00:00:00"/>
    <m/>
    <n v="-3"/>
    <d v="2019-06-03T00:00:00"/>
    <d v="2019-06-03T00:00:00"/>
    <d v="2019-06-19T00:00:00"/>
    <d v="2019-06-14T00:00:00"/>
    <m/>
    <m/>
    <m/>
    <d v="2019-06-17T00:00:00"/>
    <x v="9"/>
    <x v="0"/>
  </r>
  <r>
    <s v="P190500049_3"/>
    <x v="0"/>
    <x v="0"/>
    <x v="2"/>
    <d v="2019-05-24T00:00:00"/>
    <d v="2019-06-03T00:00:00"/>
    <s v="New Proactive"/>
    <x v="5"/>
    <s v="P190500049"/>
    <n v="3"/>
    <m/>
    <x v="0"/>
    <s v="6B.Q5BN2.004"/>
    <m/>
    <s v="UPPER CASE ASSY - IMR BLACK FOR 1660TI(N18EG0) W/Keyboard CHICONY LG5P_N90BRL LG5P Internal 15 Standard 103KS Black Traditional Chinese Predator Font+ Nitro Sense+Power+Dish Red BL(NK.I1513.0N7)"/>
    <s v="AN515-54"/>
    <m/>
    <x v="3"/>
    <x v="3"/>
    <n v="21.67"/>
    <n v="10"/>
    <n v="0"/>
    <d v="2019-06-13T00:00:00"/>
    <d v="2019-06-13T00:00:00"/>
    <d v="2019-06-17T00:00:00"/>
    <d v="2019-06-19T00:00:00"/>
    <m/>
    <d v="2019-06-14T00:00:00"/>
    <d v="2019-06-14T00:00:00"/>
    <n v="21.67"/>
    <n v="10"/>
    <d v="2019-06-14T00:00:00"/>
    <s v="67657981"/>
    <s v="Acer Inc."/>
    <s v="A/F"/>
    <s v="MOR"/>
    <s v="0060057895"/>
    <s v=""/>
    <s v=""/>
    <s v="Jun-19"/>
    <s v="Jun-19"/>
    <d v="2019-06-01T00:00:00"/>
    <d v="2019-06-01T00:00:00"/>
    <m/>
    <n v="-3"/>
    <d v="2019-06-03T00:00:00"/>
    <d v="2019-06-03T00:00:00"/>
    <d v="2019-06-19T00:00:00"/>
    <d v="2019-06-14T00:00:00"/>
    <m/>
    <m/>
    <m/>
    <d v="2019-06-17T00:00:00"/>
    <x v="9"/>
    <x v="0"/>
  </r>
  <r>
    <s v="P190500049_4"/>
    <x v="0"/>
    <x v="0"/>
    <x v="2"/>
    <d v="2019-05-24T00:00:00"/>
    <d v="2019-06-03T00:00:00"/>
    <s v="New Proactive"/>
    <x v="5"/>
    <s v="P190500049"/>
    <n v="4"/>
    <m/>
    <x v="0"/>
    <s v="NB.Q5B11.004"/>
    <m/>
    <s v="Mainboard AN515-54 Intel Ci79750H HM370 N18EG0 6GB GDDR6 (2C*256*16*6) (GTX1660Ti)"/>
    <s v=""/>
    <m/>
    <x v="1"/>
    <x v="2"/>
    <n v="617.6"/>
    <n v="5"/>
    <n v="0"/>
    <d v="2019-06-13T00:00:00"/>
    <d v="2019-06-13T00:00:00"/>
    <d v="2019-06-17T00:00:00"/>
    <d v="2019-06-19T00:00:00"/>
    <m/>
    <d v="2019-06-14T00:00:00"/>
    <d v="2019-06-14T00:00:00"/>
    <n v="617.6"/>
    <n v="5"/>
    <d v="2019-06-14T00:00:00"/>
    <s v="67657981"/>
    <s v="Acer Inc."/>
    <s v="A/F"/>
    <s v="MOR"/>
    <s v="0060057895"/>
    <s v=""/>
    <s v=""/>
    <s v="Jun-19"/>
    <s v="Jun-19"/>
    <d v="2019-06-01T00:00:00"/>
    <d v="2019-06-01T00:00:00"/>
    <m/>
    <n v="-3"/>
    <d v="2019-06-03T00:00:00"/>
    <d v="2019-06-03T00:00:00"/>
    <d v="2019-06-19T00:00:00"/>
    <d v="2019-06-14T00:00:00"/>
    <m/>
    <m/>
    <m/>
    <d v="2019-06-17T00:00:00"/>
    <x v="9"/>
    <x v="0"/>
  </r>
  <r>
    <s v="P190500050_1"/>
    <x v="0"/>
    <x v="0"/>
    <x v="3"/>
    <d v="2019-05-24T00:00:00"/>
    <d v="2019-06-03T00:00:00"/>
    <s v="New Proactive"/>
    <x v="5"/>
    <s v="P190500050"/>
    <n v="1"/>
    <m/>
    <x v="0"/>
    <s v="60.VK0N5.001"/>
    <m/>
    <s v="LOWER CASE 2SP"/>
    <s v="TMP215-51G"/>
    <m/>
    <x v="4"/>
    <x v="1"/>
    <n v="2.71"/>
    <n v="20"/>
    <n v="0"/>
    <d v="2019-06-19T00:00:00"/>
    <d v="2019-06-19T00:00:00"/>
    <d v="2019-06-17T00:00:00"/>
    <d v="2019-06-18T00:00:00"/>
    <m/>
    <d v="2019-06-12T00:00:00"/>
    <d v="2019-07-02T00:00:00"/>
    <n v="2.71"/>
    <n v="20"/>
    <d v="2019-07-02T00:00:00"/>
    <s v="W048095857"/>
    <s v="Acer Inc."/>
    <s v="A/F"/>
    <s v="MOR"/>
    <s v="W048095857"/>
    <s v="SZEKEL19070014D"/>
    <s v=""/>
    <s v="Jun-19"/>
    <s v="Jun-19"/>
    <d v="2019-06-01T00:00:00"/>
    <d v="2019-06-01T00:00:00"/>
    <m/>
    <n v="14"/>
    <d v="2019-06-03T00:00:00"/>
    <d v="2019-06-03T00:00:00"/>
    <d v="2019-06-18T00:00:00"/>
    <d v="2019-06-12T00:00:00"/>
    <m/>
    <m/>
    <m/>
    <d v="2019-06-19T00:00:00"/>
    <x v="9"/>
    <x v="2"/>
  </r>
  <r>
    <s v="P190500050_2"/>
    <x v="0"/>
    <x v="0"/>
    <x v="3"/>
    <d v="2019-05-24T00:00:00"/>
    <d v="2019-06-03T00:00:00"/>
    <s v="New Proactive"/>
    <x v="5"/>
    <s v="P190500050"/>
    <n v="2"/>
    <m/>
    <x v="0"/>
    <s v="56.VK2N5.001"/>
    <m/>
    <s v="TOUCHPAD ASSY BLACK W/ MYLAR &amp; BRACKET SYNAPTICS NC.24611.04Y"/>
    <s v="TMP215-51G"/>
    <m/>
    <x v="8"/>
    <x v="1"/>
    <n v="7"/>
    <n v="20"/>
    <n v="0"/>
    <d v="2019-06-19T00:00:00"/>
    <d v="2019-06-19T00:00:00"/>
    <d v="2019-06-17T00:00:00"/>
    <d v="2019-06-18T00:00:00"/>
    <m/>
    <d v="2019-06-12T00:00:00"/>
    <d v="2019-07-02T00:00:00"/>
    <n v="7"/>
    <n v="20"/>
    <d v="2019-07-02T00:00:00"/>
    <s v="W048095856"/>
    <s v="Acer Inc."/>
    <s v="A/F"/>
    <s v="MOR"/>
    <s v="W048095856"/>
    <s v="SZEKEL19070014D"/>
    <s v=""/>
    <s v="Jun-19"/>
    <s v="Jun-19"/>
    <d v="2019-06-01T00:00:00"/>
    <d v="2019-06-01T00:00:00"/>
    <m/>
    <n v="14"/>
    <d v="2019-06-03T00:00:00"/>
    <d v="2019-06-03T00:00:00"/>
    <d v="2019-06-18T00:00:00"/>
    <d v="2019-06-12T00:00:00"/>
    <m/>
    <m/>
    <m/>
    <d v="2019-06-19T00:00:00"/>
    <x v="9"/>
    <x v="2"/>
  </r>
  <r>
    <s v="P190500050_3"/>
    <x v="0"/>
    <x v="0"/>
    <x v="3"/>
    <d v="2019-05-24T00:00:00"/>
    <d v="2019-06-03T00:00:00"/>
    <s v="New Proactive"/>
    <x v="5"/>
    <s v="P190500050"/>
    <n v="3"/>
    <m/>
    <x v="0"/>
    <s v="60.VJTN5.001"/>
    <m/>
    <s v="LCD COVER ASSY W/ HINGE&amp; EDP CABLE&amp; ANTENNA&amp; ADHESIVE TAPE"/>
    <s v="TMP215-51G"/>
    <m/>
    <x v="4"/>
    <x v="1"/>
    <n v="5.75"/>
    <n v="20"/>
    <n v="0"/>
    <d v="2019-06-19T00:00:00"/>
    <d v="2019-06-19T00:00:00"/>
    <d v="2019-06-17T00:00:00"/>
    <d v="2019-06-18T00:00:00"/>
    <m/>
    <d v="2019-06-12T00:00:00"/>
    <d v="2019-07-02T00:00:00"/>
    <n v="5.75"/>
    <n v="20"/>
    <d v="2019-07-02T00:00:00"/>
    <s v="W048095857"/>
    <s v="Acer Inc."/>
    <s v="A/F"/>
    <s v="MOR"/>
    <s v="W048095857"/>
    <s v="SZEKEL19070014D"/>
    <s v=""/>
    <s v="Jun-19"/>
    <s v="Jun-19"/>
    <d v="2019-06-01T00:00:00"/>
    <d v="2019-06-01T00:00:00"/>
    <m/>
    <n v="14"/>
    <d v="2019-06-03T00:00:00"/>
    <d v="2019-06-03T00:00:00"/>
    <d v="2019-06-18T00:00:00"/>
    <d v="2019-06-12T00:00:00"/>
    <m/>
    <m/>
    <m/>
    <d v="2019-06-19T00:00:00"/>
    <x v="9"/>
    <x v="2"/>
  </r>
  <r>
    <s v="P190500050_4"/>
    <x v="0"/>
    <x v="0"/>
    <x v="3"/>
    <d v="2019-05-24T00:00:00"/>
    <d v="2019-06-03T00:00:00"/>
    <s v="New Proactive"/>
    <x v="5"/>
    <s v="P190500050"/>
    <n v="4"/>
    <m/>
    <x v="0"/>
    <s v="6B.VJ9N5.018"/>
    <m/>
    <s v="UPPER CASE ASSY 2SP W/ SPEAKER, NBL Keyboard SV5T_A74SB SV5T Internal 15 Standard 100KS Black Traditional Chinese Z3.6mm Power Icon, Commercial Printing NK.I1513.0Q6/NK.I151S.06W"/>
    <s v="TMP215-51"/>
    <m/>
    <x v="3"/>
    <x v="2"/>
    <n v="13.02"/>
    <n v="5"/>
    <n v="0"/>
    <d v="2019-06-19T00:00:00"/>
    <d v="2019-06-19T00:00:00"/>
    <d v="2019-06-17T00:00:00"/>
    <d v="2019-06-18T00:00:00"/>
    <m/>
    <d v="2019-06-12T00:00:00"/>
    <d v="2019-07-02T00:00:00"/>
    <n v="13.02"/>
    <n v="5"/>
    <d v="2019-07-02T00:00:00"/>
    <s v="W048095856"/>
    <s v="Acer Inc."/>
    <s v="A/F"/>
    <s v="MOR"/>
    <s v="W048095856"/>
    <s v="SZEKEL19070014D"/>
    <s v=""/>
    <s v="Jun-19"/>
    <s v="Jun-19"/>
    <d v="2019-06-01T00:00:00"/>
    <d v="2019-06-01T00:00:00"/>
    <m/>
    <n v="14"/>
    <d v="2019-06-03T00:00:00"/>
    <d v="2019-06-03T00:00:00"/>
    <d v="2019-06-18T00:00:00"/>
    <d v="2019-06-12T00:00:00"/>
    <m/>
    <m/>
    <m/>
    <d v="2019-06-19T00:00:00"/>
    <x v="9"/>
    <x v="2"/>
  </r>
  <r>
    <s v="P190500056_1_1"/>
    <x v="0"/>
    <x v="0"/>
    <x v="2"/>
    <d v="2019-05-24T00:00:00"/>
    <d v="2019-06-03T00:00:00"/>
    <s v="New Proactive"/>
    <x v="3"/>
    <s v="P190500056"/>
    <n v="1"/>
    <n v="1"/>
    <x v="1"/>
    <s v="56.GP4N2.001"/>
    <m/>
    <s v="TOUCH PAD ASSY BLACK-ELANTECH"/>
    <s v="A515-51"/>
    <m/>
    <x v="8"/>
    <x v="1"/>
    <n v="3.33"/>
    <n v="0"/>
    <n v="0"/>
    <d v="2019-07-10T00:00:00"/>
    <d v="2019-07-10T00:00:00"/>
    <d v="2019-06-17T00:00:00"/>
    <d v="2100-12-31T00:00:00"/>
    <m/>
    <d v="2100-12-31T00:00:00"/>
    <m/>
    <m/>
    <n v="0"/>
    <m/>
    <s v=""/>
    <s v="Acer Inc."/>
    <s v="A/F"/>
    <s v="MOR"/>
    <s v=""/>
    <s v=""/>
    <s v=""/>
    <s v="Jun-19"/>
    <s v="Jul-19"/>
    <d v="2100-12-01T00:00:00"/>
    <d v="2019-06-01T00:00:00"/>
    <n v="0"/>
    <m/>
    <d v="2019-06-03T00:00:00"/>
    <d v="2019-06-03T00:00:00"/>
    <d v="2100-12-31T00:00:00"/>
    <d v="2100-12-31T00:00:00"/>
    <m/>
    <m/>
    <m/>
    <d v="2019-07-10T00:00:00"/>
    <x v="3"/>
    <x v="3"/>
  </r>
  <r>
    <s v="P190500056_2"/>
    <x v="0"/>
    <x v="0"/>
    <x v="2"/>
    <d v="2019-05-24T00:00:00"/>
    <d v="2019-06-03T00:00:00"/>
    <s v="New Proactive"/>
    <x v="3"/>
    <s v="P190500056"/>
    <n v="2"/>
    <m/>
    <x v="0"/>
    <s v="56.GP4N2.002"/>
    <m/>
    <s v="TOUCH PAD ASSY BLACK-SYNAPTICS"/>
    <s v="A515-51"/>
    <m/>
    <x v="8"/>
    <x v="1"/>
    <n v="3.33"/>
    <n v="20"/>
    <n v="0"/>
    <d v="2019-07-10T00:00:00"/>
    <d v="2019-07-10T00:00:00"/>
    <d v="2019-06-17T00:00:00"/>
    <d v="2019-11-15T00:00:00"/>
    <m/>
    <d v="2019-11-30T00:00:00"/>
    <d v="2019-11-30T00:00:00"/>
    <n v="3.33"/>
    <n v="20"/>
    <d v="2019-11-30T00:00:00"/>
    <s v="67891721"/>
    <s v="Acer Inc."/>
    <s v="A/F"/>
    <s v="MOR"/>
    <s v="0060064510"/>
    <s v=""/>
    <s v=""/>
    <s v="Jun-19"/>
    <s v="Jul-19"/>
    <d v="2019-11-01T00:00:00"/>
    <d v="2019-06-01T00:00:00"/>
    <m/>
    <n v="165"/>
    <d v="2019-06-03T00:00:00"/>
    <d v="2019-06-03T00:00:00"/>
    <d v="2019-11-15T00:00:00"/>
    <d v="2019-11-30T00:00:00"/>
    <m/>
    <m/>
    <m/>
    <d v="2019-07-10T00:00:00"/>
    <x v="3"/>
    <x v="2"/>
  </r>
  <r>
    <s v="P190500057_1"/>
    <x v="0"/>
    <x v="0"/>
    <x v="3"/>
    <d v="2019-05-24T00:00:00"/>
    <d v="2019-06-03T00:00:00"/>
    <s v="New Proactive"/>
    <x v="6"/>
    <s v="P190500057"/>
    <n v="1"/>
    <m/>
    <x v="0"/>
    <s v="NB.GNU11.003"/>
    <m/>
    <s v="Mainboard SF314-52 Intel UMA Acer Logo LF (Ci57200U_H22) (OB4GBIV(256x16*8))"/>
    <s v=""/>
    <m/>
    <x v="1"/>
    <x v="2"/>
    <n v="248.39"/>
    <n v="5"/>
    <n v="0"/>
    <d v="2019-09-09T00:00:00"/>
    <d v="2019-09-09T00:00:00"/>
    <d v="2019-09-09T00:00:00"/>
    <d v="2019-09-10T00:00:00"/>
    <m/>
    <d v="2019-09-05T00:00:00"/>
    <d v="2019-11-13T00:00:00"/>
    <n v="248.39"/>
    <n v="5"/>
    <d v="2019-11-13T00:00:00"/>
    <s v="W048314683"/>
    <s v="Acer Inc."/>
    <s v="A/F"/>
    <s v="MOR"/>
    <s v="W048314683"/>
    <s v="SZEKEL19110017D"/>
    <s v=""/>
    <s v="Jun-19"/>
    <s v="Sep-19"/>
    <d v="2019-09-01T00:00:00"/>
    <d v="2019-09-01T00:00:00"/>
    <m/>
    <n v="65"/>
    <d v="2019-06-03T00:00:00"/>
    <d v="2019-06-03T00:00:00"/>
    <d v="2019-09-10T00:00:00"/>
    <d v="2019-09-05T00:00:00"/>
    <m/>
    <m/>
    <m/>
    <d v="2019-09-09T00:00:00"/>
    <x v="2"/>
    <x v="2"/>
  </r>
  <r>
    <s v="P190500058_1"/>
    <x v="0"/>
    <x v="0"/>
    <x v="2"/>
    <d v="2019-05-27T00:00:00"/>
    <d v="2019-06-03T00:00:00"/>
    <s v="New Proactive"/>
    <x v="7"/>
    <s v="P190500058"/>
    <n v="1"/>
    <m/>
    <x v="0"/>
    <s v="50.Q55N2.001"/>
    <m/>
    <s v="FFC CABLE FOR FINGERPRINT BOARD"/>
    <s v="A715-74G"/>
    <m/>
    <x v="6"/>
    <x v="11"/>
    <n v="0.31"/>
    <n v="50"/>
    <n v="0"/>
    <d v="2019-06-11T00:00:00"/>
    <d v="2019-06-11T00:00:00"/>
    <d v="2019-06-10T00:00:00"/>
    <d v="2019-06-20T00:00:00"/>
    <m/>
    <d v="2019-06-14T00:00:00"/>
    <d v="2019-06-14T00:00:00"/>
    <n v="0.31"/>
    <n v="50"/>
    <d v="2019-06-14T00:00:00"/>
    <s v="67657980"/>
    <s v="Acer Inc."/>
    <s v="A/F"/>
    <s v="MOR"/>
    <s v="0060057895"/>
    <s v=""/>
    <s v=""/>
    <s v="Jun-19"/>
    <s v="Jun-19"/>
    <d v="2019-06-01T00:00:00"/>
    <d v="2019-06-01T00:00:00"/>
    <m/>
    <n v="3"/>
    <d v="2019-06-03T00:00:00"/>
    <d v="2019-06-03T00:00:00"/>
    <d v="2019-06-20T00:00:00"/>
    <d v="2019-06-14T00:00:00"/>
    <m/>
    <m/>
    <m/>
    <d v="2019-06-11T00:00:00"/>
    <x v="9"/>
    <x v="1"/>
  </r>
  <r>
    <s v="P190500058_2"/>
    <x v="0"/>
    <x v="0"/>
    <x v="2"/>
    <d v="2019-05-27T00:00:00"/>
    <d v="2019-06-03T00:00:00"/>
    <s v="New Proactive"/>
    <x v="7"/>
    <s v="P190500058"/>
    <n v="2"/>
    <m/>
    <x v="0"/>
    <s v="50.Q55N2.006"/>
    <m/>
    <s v="FFC CABLE FOR TOUCHPAD"/>
    <s v="A715-74G"/>
    <m/>
    <x v="6"/>
    <x v="11"/>
    <n v="0.16"/>
    <n v="50"/>
    <n v="0"/>
    <d v="2019-06-11T00:00:00"/>
    <d v="2019-06-11T00:00:00"/>
    <d v="2019-06-10T00:00:00"/>
    <d v="2019-06-20T00:00:00"/>
    <m/>
    <d v="2019-06-14T00:00:00"/>
    <d v="2019-06-14T00:00:00"/>
    <n v="0.16"/>
    <n v="50"/>
    <d v="2019-06-14T00:00:00"/>
    <s v="67657980"/>
    <s v="Acer Inc."/>
    <s v="A/F"/>
    <s v="MOR"/>
    <s v="0060057895"/>
    <s v=""/>
    <s v=""/>
    <s v="Jun-19"/>
    <s v="Jun-19"/>
    <d v="2019-06-01T00:00:00"/>
    <d v="2019-06-01T00:00:00"/>
    <m/>
    <n v="3"/>
    <d v="2019-06-03T00:00:00"/>
    <d v="2019-06-03T00:00:00"/>
    <d v="2019-06-20T00:00:00"/>
    <d v="2019-06-14T00:00:00"/>
    <m/>
    <m/>
    <m/>
    <d v="2019-06-11T00:00:00"/>
    <x v="9"/>
    <x v="1"/>
  </r>
  <r>
    <s v="P190500058_3"/>
    <x v="0"/>
    <x v="0"/>
    <x v="2"/>
    <d v="2019-05-27T00:00:00"/>
    <d v="2019-06-03T00:00:00"/>
    <s v="New Proactive"/>
    <x v="7"/>
    <s v="P190500058"/>
    <n v="3"/>
    <m/>
    <x v="0"/>
    <s v="55.Q55N2.002"/>
    <m/>
    <s v="IO BOARD"/>
    <s v="A715-74G"/>
    <m/>
    <x v="2"/>
    <x v="1"/>
    <n v="0.83"/>
    <n v="20"/>
    <n v="0"/>
    <d v="2019-06-11T00:00:00"/>
    <d v="2019-06-11T00:00:00"/>
    <d v="2019-06-10T00:00:00"/>
    <d v="2019-06-20T00:00:00"/>
    <m/>
    <d v="2019-06-14T00:00:00"/>
    <d v="2019-06-14T00:00:00"/>
    <n v="0.83"/>
    <n v="20"/>
    <d v="2019-06-14T00:00:00"/>
    <s v="67657980"/>
    <s v="Acer Inc."/>
    <s v="A/F"/>
    <s v="MOR"/>
    <s v="0060057895"/>
    <s v=""/>
    <s v=""/>
    <s v="Jun-19"/>
    <s v="Jun-19"/>
    <d v="2019-06-01T00:00:00"/>
    <d v="2019-06-01T00:00:00"/>
    <m/>
    <n v="3"/>
    <d v="2019-06-03T00:00:00"/>
    <d v="2019-06-03T00:00:00"/>
    <d v="2019-06-20T00:00:00"/>
    <d v="2019-06-14T00:00:00"/>
    <m/>
    <m/>
    <m/>
    <d v="2019-06-11T00:00:00"/>
    <x v="9"/>
    <x v="1"/>
  </r>
  <r>
    <s v="P190500058_4"/>
    <x v="0"/>
    <x v="0"/>
    <x v="2"/>
    <d v="2019-05-27T00:00:00"/>
    <d v="2019-06-03T00:00:00"/>
    <s v="New Proactive"/>
    <x v="7"/>
    <s v="P190500058"/>
    <n v="4"/>
    <m/>
    <x v="0"/>
    <s v="56.Q55N2.001"/>
    <m/>
    <s v="TOUCHPAD ASSY BLACK-ELANTECH"/>
    <s v="A715-74G"/>
    <m/>
    <x v="8"/>
    <x v="1"/>
    <n v="3.03"/>
    <n v="20"/>
    <n v="0"/>
    <d v="2019-06-11T00:00:00"/>
    <d v="2019-06-11T00:00:00"/>
    <d v="2019-06-10T00:00:00"/>
    <d v="2019-06-20T00:00:00"/>
    <m/>
    <d v="2019-06-14T00:00:00"/>
    <d v="2019-06-14T00:00:00"/>
    <n v="3.03"/>
    <n v="20"/>
    <d v="2019-06-14T00:00:00"/>
    <s v="67657980"/>
    <s v="Acer Inc."/>
    <s v="A/F"/>
    <s v="MOR"/>
    <s v="0060057895"/>
    <s v=""/>
    <s v=""/>
    <s v="Jun-19"/>
    <s v="Jun-19"/>
    <d v="2019-06-01T00:00:00"/>
    <d v="2019-06-01T00:00:00"/>
    <m/>
    <n v="3"/>
    <d v="2019-06-03T00:00:00"/>
    <d v="2019-06-03T00:00:00"/>
    <d v="2019-06-20T00:00:00"/>
    <d v="2019-06-14T00:00:00"/>
    <m/>
    <m/>
    <m/>
    <d v="2019-06-11T00:00:00"/>
    <x v="9"/>
    <x v="1"/>
  </r>
  <r>
    <s v="P190500058_5"/>
    <x v="0"/>
    <x v="0"/>
    <x v="2"/>
    <d v="2019-05-27T00:00:00"/>
    <d v="2019-06-03T00:00:00"/>
    <s v="New Proactive"/>
    <x v="7"/>
    <s v="P190500058"/>
    <n v="5"/>
    <m/>
    <x v="0"/>
    <s v="NB.Q5611.003"/>
    <m/>
    <s v="Mainboard A715-74G Ci59300H(U0) HM370 N18PG0 4GB Ci59300H(U0),N18PG0 (GTX1650),VRAM 4GB"/>
    <s v=""/>
    <m/>
    <x v="1"/>
    <x v="2"/>
    <n v="394.21"/>
    <n v="5"/>
    <n v="0"/>
    <d v="2019-06-11T00:00:00"/>
    <d v="2019-06-11T00:00:00"/>
    <d v="2019-06-10T00:00:00"/>
    <d v="2019-06-20T00:00:00"/>
    <m/>
    <d v="2019-06-14T00:00:00"/>
    <d v="2019-06-14T00:00:00"/>
    <n v="394.21"/>
    <n v="5"/>
    <d v="2019-06-14T00:00:00"/>
    <s v="67657980"/>
    <s v="Acer Inc."/>
    <s v="A/F"/>
    <s v="MOR"/>
    <s v="0060057895"/>
    <s v=""/>
    <s v=""/>
    <s v="Jun-19"/>
    <s v="Jun-19"/>
    <d v="2019-06-01T00:00:00"/>
    <d v="2019-06-01T00:00:00"/>
    <m/>
    <n v="3"/>
    <d v="2019-06-03T00:00:00"/>
    <d v="2019-06-03T00:00:00"/>
    <d v="2019-06-20T00:00:00"/>
    <d v="2019-06-14T00:00:00"/>
    <m/>
    <m/>
    <m/>
    <d v="2019-06-11T00:00:00"/>
    <x v="9"/>
    <x v="1"/>
  </r>
  <r>
    <s v="P190500058_6"/>
    <x v="0"/>
    <x v="0"/>
    <x v="2"/>
    <d v="2019-05-27T00:00:00"/>
    <d v="2019-06-03T00:00:00"/>
    <s v="New Proactive"/>
    <x v="7"/>
    <s v="P190500058"/>
    <n v="6"/>
    <m/>
    <x v="0"/>
    <s v="NB.Q5611.004"/>
    <m/>
    <s v="MB Kit A715-74G Ci79750H(U0) HM370 N18PG0 4GB Ci79750H(U0),N18PG0 (GTX1650),VRAM 4GB"/>
    <s v=""/>
    <m/>
    <x v="9"/>
    <x v="2"/>
    <n v="509.71"/>
    <n v="5"/>
    <n v="0"/>
    <d v="2019-06-11T00:00:00"/>
    <d v="2019-06-11T00:00:00"/>
    <d v="2019-06-10T00:00:00"/>
    <d v="2019-06-20T00:00:00"/>
    <m/>
    <d v="2019-06-14T00:00:00"/>
    <d v="2019-06-14T00:00:00"/>
    <n v="509.71"/>
    <n v="5"/>
    <d v="2019-06-14T00:00:00"/>
    <s v="67657980"/>
    <s v="Acer Inc."/>
    <s v="A/F"/>
    <s v="MOR"/>
    <s v="0060057895"/>
    <s v=""/>
    <s v=""/>
    <s v="Jun-19"/>
    <s v="Jun-19"/>
    <d v="2019-06-01T00:00:00"/>
    <d v="2019-06-01T00:00:00"/>
    <m/>
    <n v="3"/>
    <d v="2019-06-03T00:00:00"/>
    <d v="2019-06-03T00:00:00"/>
    <d v="2019-06-20T00:00:00"/>
    <d v="2019-06-14T00:00:00"/>
    <m/>
    <m/>
    <m/>
    <d v="2019-06-11T00:00:00"/>
    <x v="9"/>
    <x v="1"/>
  </r>
  <r>
    <s v="SP01079PAP_1"/>
    <x v="0"/>
    <x v="2"/>
    <x v="0"/>
    <d v="2019-06-03T00:00:00"/>
    <d v="2019-06-03T00:00:00"/>
    <s v="LTB"/>
    <x v="4"/>
    <s v="SP01079PAP"/>
    <n v="1"/>
    <m/>
    <x v="0"/>
    <s v="56.HDLN1.002"/>
    <m/>
    <s v="ASSEMBLY TOUCHPAD SYNAPTICS NC.24611.04Y W/MYLAR MIKU BLUE"/>
    <s v="SF314-56"/>
    <m/>
    <x v="8"/>
    <x v="1"/>
    <n v="4.03"/>
    <n v="20"/>
    <n v="0"/>
    <d v="2019-09-16T00:00:00"/>
    <d v="2019-09-16T00:00:00"/>
    <d v="2019-09-16T00:00:00"/>
    <d v="2019-09-16T00:00:00"/>
    <m/>
    <d v="2019-09-04T00:00:00"/>
    <d v="2019-09-04T00:00:00"/>
    <n v="4.03"/>
    <n v="20"/>
    <d v="2019-09-04T00:00:00"/>
    <s v="8018191529"/>
    <s v="CHONGQING FEILIKS SUPPLY CHAIN MANGEMENT CO.,LTD"/>
    <s v="A/F"/>
    <s v="DHL"/>
    <s v="CQM99300L"/>
    <s v=""/>
    <s v=""/>
    <s v="Jun-19"/>
    <s v="Sep-19"/>
    <d v="2019-09-01T00:00:00"/>
    <d v="2019-09-01T00:00:00"/>
    <m/>
    <n v="-12"/>
    <d v="2019-06-03T00:00:00"/>
    <d v="2019-06-03T00:00:00"/>
    <d v="2019-09-16T00:00:00"/>
    <d v="2019-09-04T00:00:00"/>
    <m/>
    <m/>
    <m/>
    <d v="2019-09-16T00:00:00"/>
    <x v="2"/>
    <x v="0"/>
  </r>
  <r>
    <s v="SP01079PAP_2"/>
    <x v="0"/>
    <x v="2"/>
    <x v="0"/>
    <d v="2019-06-03T00:00:00"/>
    <d v="2019-06-03T00:00:00"/>
    <s v="LTB"/>
    <x v="4"/>
    <s v="SP01079PAP"/>
    <n v="2"/>
    <m/>
    <x v="0"/>
    <s v="60.HDLN1.001"/>
    <m/>
    <s v="LOWER CASE MIKU BLUE"/>
    <s v="SF314-56"/>
    <m/>
    <x v="4"/>
    <x v="3"/>
    <n v="9.66"/>
    <n v="10"/>
    <n v="0"/>
    <d v="2019-09-16T00:00:00"/>
    <d v="2019-09-16T00:00:00"/>
    <d v="2019-09-16T00:00:00"/>
    <d v="2019-09-16T00:00:00"/>
    <m/>
    <d v="2019-09-04T00:00:00"/>
    <d v="2019-09-04T00:00:00"/>
    <n v="9.66"/>
    <n v="10"/>
    <d v="2019-09-04T00:00:00"/>
    <s v="8018191529"/>
    <s v="CHONGQING FEILIKS SUPPLY CHAIN MANGEMENT CO.,LTD"/>
    <s v="A/F"/>
    <s v="DHL"/>
    <s v="CQM99300L"/>
    <s v=""/>
    <s v=""/>
    <s v="Jun-19"/>
    <s v="Sep-19"/>
    <d v="2019-09-01T00:00:00"/>
    <d v="2019-09-01T00:00:00"/>
    <m/>
    <n v="-12"/>
    <d v="2019-06-03T00:00:00"/>
    <d v="2019-06-03T00:00:00"/>
    <d v="2019-09-16T00:00:00"/>
    <d v="2019-09-04T00:00:00"/>
    <m/>
    <m/>
    <m/>
    <d v="2019-09-16T00:00:00"/>
    <x v="2"/>
    <x v="0"/>
  </r>
  <r>
    <s v="SP01079PAP_3"/>
    <x v="0"/>
    <x v="2"/>
    <x v="0"/>
    <d v="2019-06-03T00:00:00"/>
    <d v="2019-06-03T00:00:00"/>
    <s v="LTB"/>
    <x v="4"/>
    <s v="SP01079PAP"/>
    <n v="3"/>
    <m/>
    <x v="0"/>
    <s v="60.HDLN1.002"/>
    <m/>
    <s v="LCD COVER 14&quot; ASSY MIKU BLUE W/ HATSUNE MIKU LOGO &amp; ANTENNAX2"/>
    <s v="SF314-56"/>
    <m/>
    <x v="4"/>
    <x v="1"/>
    <n v="13.2"/>
    <n v="20"/>
    <n v="0"/>
    <d v="2019-09-16T00:00:00"/>
    <d v="2019-09-16T00:00:00"/>
    <d v="2019-09-16T00:00:00"/>
    <d v="2019-09-16T00:00:00"/>
    <m/>
    <d v="2019-09-04T00:00:00"/>
    <d v="2019-09-04T00:00:00"/>
    <n v="13.2"/>
    <n v="20"/>
    <d v="2019-09-04T00:00:00"/>
    <s v="8018191529"/>
    <s v="CHONGQING FEILIKS SUPPLY CHAIN MANGEMENT CO.,LTD"/>
    <s v="A/F"/>
    <s v="DHL"/>
    <s v="CQM99300L"/>
    <s v=""/>
    <s v=""/>
    <s v="Jun-19"/>
    <s v="Sep-19"/>
    <d v="2019-09-01T00:00:00"/>
    <d v="2019-09-01T00:00:00"/>
    <m/>
    <n v="-12"/>
    <d v="2019-06-03T00:00:00"/>
    <d v="2019-06-03T00:00:00"/>
    <d v="2019-09-16T00:00:00"/>
    <d v="2019-09-04T00:00:00"/>
    <m/>
    <m/>
    <m/>
    <d v="2019-09-16T00:00:00"/>
    <x v="2"/>
    <x v="0"/>
  </r>
  <r>
    <s v="SP01079PAP_4"/>
    <x v="0"/>
    <x v="2"/>
    <x v="0"/>
    <d v="2019-06-03T00:00:00"/>
    <d v="2019-06-03T00:00:00"/>
    <s v="LTB"/>
    <x v="4"/>
    <s v="SP01079PAP"/>
    <n v="4"/>
    <m/>
    <x v="0"/>
    <s v="60.HDLN1.003"/>
    <m/>
    <s v="LCD BEZEL 14&quot; BLACK W/CAMERA HOLE &amp; ACER LOGO"/>
    <s v="SF314-56"/>
    <m/>
    <x v="4"/>
    <x v="8"/>
    <n v="4.7699999999999996"/>
    <n v="15"/>
    <n v="0"/>
    <d v="2019-09-16T00:00:00"/>
    <d v="2019-09-16T00:00:00"/>
    <d v="2019-09-16T00:00:00"/>
    <d v="2019-09-16T00:00:00"/>
    <m/>
    <d v="2019-09-04T00:00:00"/>
    <d v="2019-09-04T00:00:00"/>
    <n v="4.7699999999999996"/>
    <n v="15"/>
    <d v="2019-09-04T00:00:00"/>
    <s v="8018191533"/>
    <s v="CHONGQING FEILIKS SUPPLY CHAIN MANGEMENT CO.,LTD"/>
    <s v="A/F"/>
    <s v="DHL"/>
    <s v="CQM99300L"/>
    <s v=""/>
    <s v=""/>
    <s v="Jun-19"/>
    <s v="Sep-19"/>
    <d v="2019-09-01T00:00:00"/>
    <d v="2019-09-01T00:00:00"/>
    <m/>
    <n v="-12"/>
    <d v="2019-06-03T00:00:00"/>
    <d v="2019-06-03T00:00:00"/>
    <d v="2019-09-16T00:00:00"/>
    <d v="2019-09-04T00:00:00"/>
    <m/>
    <m/>
    <m/>
    <d v="2019-09-16T00:00:00"/>
    <x v="2"/>
    <x v="0"/>
  </r>
  <r>
    <s v="SP01079PAP_5"/>
    <x v="0"/>
    <x v="2"/>
    <x v="0"/>
    <d v="2019-06-03T00:00:00"/>
    <d v="2019-06-03T00:00:00"/>
    <s v="LTB"/>
    <x v="4"/>
    <s v="SP01079PAP"/>
    <n v="5"/>
    <m/>
    <x v="0"/>
    <s v="6B.HDLN1.001"/>
    <m/>
    <s v="ASSEMBLY 14&quot; UPPER CASE MIKU BLUE W/BL KB SV3P_A80BWL 87KS BLACK JAPANESE NK.I1313.0DF"/>
    <s v="SF314-56"/>
    <m/>
    <x v="3"/>
    <x v="1"/>
    <n v="27.42"/>
    <n v="20"/>
    <n v="0"/>
    <d v="2019-09-16T00:00:00"/>
    <d v="2019-09-16T00:00:00"/>
    <d v="2019-09-16T00:00:00"/>
    <d v="2019-09-16T00:00:00"/>
    <m/>
    <d v="2019-09-04T00:00:00"/>
    <d v="2019-09-04T00:00:00"/>
    <n v="27.42"/>
    <n v="20"/>
    <d v="2019-09-04T00:00:00"/>
    <s v="8018191533"/>
    <s v="CHONGQING FEILIKS SUPPLY CHAIN MANGEMENT CO.,LTD"/>
    <s v="A/F"/>
    <s v="DHL"/>
    <s v="CQM99300L"/>
    <s v=""/>
    <s v=""/>
    <s v="Jun-19"/>
    <s v="Sep-19"/>
    <d v="2019-09-01T00:00:00"/>
    <d v="2019-09-01T00:00:00"/>
    <m/>
    <n v="-12"/>
    <d v="2019-06-03T00:00:00"/>
    <d v="2019-06-03T00:00:00"/>
    <d v="2019-09-16T00:00:00"/>
    <d v="2019-09-04T00:00:00"/>
    <m/>
    <m/>
    <m/>
    <d v="2019-09-16T00:00:00"/>
    <x v="2"/>
    <x v="0"/>
  </r>
  <r>
    <s v="SP01082PAP_1"/>
    <x v="0"/>
    <x v="2"/>
    <x v="3"/>
    <d v="2019-06-03T00:00:00"/>
    <d v="2019-06-03T00:00:00"/>
    <s v="Special Support"/>
    <x v="2"/>
    <s v="SP01082PAP"/>
    <n v="1"/>
    <m/>
    <x v="0"/>
    <s v="23.GQQN5.001"/>
    <m/>
    <s v="FAN"/>
    <s v="SF314-52G"/>
    <m/>
    <x v="0"/>
    <x v="6"/>
    <n v="2.85"/>
    <n v="2"/>
    <n v="0"/>
    <d v="2019-09-01T00:00:00"/>
    <d v="2019-09-01T00:00:00"/>
    <d v="2019-09-02T00:00:00"/>
    <d v="2019-09-02T00:00:00"/>
    <m/>
    <d v="2019-08-27T00:00:00"/>
    <d v="2019-08-28T00:00:00"/>
    <n v="2.85"/>
    <n v="2"/>
    <d v="2019-08-28T00:00:00"/>
    <s v="W048284737"/>
    <s v="CHONGQING FEILIKS SUPPLY CHAIN MANGEMENT CO.,LTD"/>
    <s v="A/F"/>
    <s v="DHL"/>
    <s v="W048284737"/>
    <s v="W081574360"/>
    <s v=""/>
    <s v="Jun-19"/>
    <s v="Sep-19"/>
    <d v="2019-08-01T00:00:00"/>
    <d v="2019-09-01T00:00:00"/>
    <m/>
    <n v="-5"/>
    <d v="2019-06-03T00:00:00"/>
    <d v="2019-06-03T00:00:00"/>
    <d v="2019-09-02T00:00:00"/>
    <d v="2019-08-27T00:00:00"/>
    <m/>
    <m/>
    <m/>
    <d v="2019-09-01T00:00:00"/>
    <x v="2"/>
    <x v="0"/>
  </r>
  <r>
    <s v="SP01082PAP_2"/>
    <x v="0"/>
    <x v="2"/>
    <x v="3"/>
    <d v="2019-06-03T00:00:00"/>
    <d v="2019-06-03T00:00:00"/>
    <s v="Special Support"/>
    <x v="2"/>
    <s v="SP01082PAP"/>
    <n v="2"/>
    <m/>
    <x v="0"/>
    <s v="23.Q52N5.001"/>
    <m/>
    <s v="SPEAKER"/>
    <s v="A715-73G"/>
    <m/>
    <x v="7"/>
    <x v="7"/>
    <n v="3.88"/>
    <n v="3"/>
    <n v="0"/>
    <d v="2019-09-01T00:00:00"/>
    <d v="2019-09-01T00:00:00"/>
    <d v="2019-09-02T00:00:00"/>
    <d v="2019-09-02T00:00:00"/>
    <m/>
    <d v="2019-08-13T00:00:00"/>
    <d v="2019-08-16T00:00:00"/>
    <n v="3.88"/>
    <n v="3"/>
    <d v="2019-08-16T00:00:00"/>
    <s v="W048243197"/>
    <s v="CHONGQING FEILIKS SUPPLY CHAIN MANGEMENT CO.,LTD"/>
    <s v="A/F"/>
    <s v="DHL"/>
    <s v="W048243197"/>
    <s v="W081564779"/>
    <s v=""/>
    <s v="Jun-19"/>
    <s v="Sep-19"/>
    <d v="2019-08-01T00:00:00"/>
    <d v="2019-09-01T00:00:00"/>
    <m/>
    <n v="-17"/>
    <d v="2019-06-03T00:00:00"/>
    <d v="2019-06-03T00:00:00"/>
    <d v="2019-09-02T00:00:00"/>
    <d v="2019-08-13T00:00:00"/>
    <m/>
    <m/>
    <m/>
    <d v="2019-09-01T00:00:00"/>
    <x v="2"/>
    <x v="0"/>
  </r>
  <r>
    <s v="SP01082PAP_3"/>
    <x v="0"/>
    <x v="2"/>
    <x v="3"/>
    <d v="2019-06-03T00:00:00"/>
    <d v="2019-06-03T00:00:00"/>
    <s v="Special Support"/>
    <x v="2"/>
    <s v="SP01082PAP"/>
    <n v="3"/>
    <m/>
    <x v="0"/>
    <s v="24.Q52N5.001"/>
    <m/>
    <s v="THERMAL MODULE"/>
    <s v="A715-73G"/>
    <m/>
    <x v="10"/>
    <x v="6"/>
    <n v="6.69"/>
    <n v="2"/>
    <n v="0"/>
    <d v="2019-09-01T00:00:00"/>
    <d v="2019-09-01T00:00:00"/>
    <d v="2019-09-02T00:00:00"/>
    <d v="2019-09-02T00:00:00"/>
    <m/>
    <d v="2019-08-13T00:00:00"/>
    <d v="2019-08-16T00:00:00"/>
    <n v="6.69"/>
    <n v="2"/>
    <d v="2019-08-16T00:00:00"/>
    <s v="W048243197"/>
    <s v="CHONGQING FEILIKS SUPPLY CHAIN MANGEMENT CO.,LTD"/>
    <s v="A/F"/>
    <s v="DHL"/>
    <s v="W048243197"/>
    <s v="W081564779"/>
    <s v=""/>
    <s v="Jun-19"/>
    <s v="Sep-19"/>
    <d v="2019-08-01T00:00:00"/>
    <d v="2019-09-01T00:00:00"/>
    <m/>
    <n v="-17"/>
    <d v="2019-06-03T00:00:00"/>
    <d v="2019-06-03T00:00:00"/>
    <d v="2019-09-02T00:00:00"/>
    <d v="2019-08-13T00:00:00"/>
    <m/>
    <m/>
    <m/>
    <d v="2019-09-01T00:00:0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7AA42-538F-4060-ACCC-7444ACDF1637}" name="樞紐分析表10" cacheId="13" applyNumberFormats="0" applyBorderFormats="0" applyFontFormats="0" applyPatternFormats="0" applyAlignmentFormats="0" applyWidthHeightFormats="1" dataCaption="資料" missingCaption="0" updatedVersion="6" showMemberPropertyTips="0" colGrandTotals="0" itemPrintTitles="1" createdVersion="1" indent="0" compact="0" compactData="0" gridDropZones="1">
  <location ref="C9:G14" firstHeaderRow="1" firstDataRow="2" firstDataCol="2" rowPageCount="4" colPageCount="1"/>
  <pivotFields count="55"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axis="axisPage" compact="0" outline="0" subtotalTop="0" showAll="0" includeNewItemsInFilter="1">
      <items count="4">
        <item x="2"/>
        <item x="1"/>
        <item x="0"/>
        <item t="default"/>
      </items>
    </pivotField>
    <pivotField axis="axisRow" compact="0" outline="0" subtotalTop="0" showAll="0" includeNewItemsInFilter="1" sortType="ascending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axis="axisPage" compact="0" outline="0" subtotalTop="0" showAll="0" includeNewItemsInFilter="1">
      <items count="9">
        <item x="4"/>
        <item x="1"/>
        <item x="3"/>
        <item x="5"/>
        <item x="7"/>
        <item x="0"/>
        <item x="6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multipleItemSelectionAllowed="1" showAll="0" includeNewItemsInFilter="1">
      <items count="4">
        <item h="1" x="1"/>
        <item x="0"/>
        <item x="2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Page" compact="0" outline="0" subtotalTop="0" showAll="0" includeNewItemsInFilter="1" defaultSubtotal="0">
      <items count="11">
        <item x="4"/>
        <item x="2"/>
        <item x="6"/>
        <item x="0"/>
        <item x="3"/>
        <item x="1"/>
        <item x="9"/>
        <item x="5"/>
        <item x="7"/>
        <item x="10"/>
        <item x="8"/>
      </items>
    </pivotField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compact="0" numFmtId="176" outline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compact="0" outline="0" subtotalTop="0" showAll="0" includeNewItemsInFilter="1" defaultSubtotal="0"/>
  </pivotFields>
  <rowFields count="2">
    <field x="1"/>
    <field x="3"/>
  </rowFields>
  <rowItems count="4">
    <i>
      <x/>
      <x/>
    </i>
    <i r="1">
      <x v="3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53" item="1" hier="-1"/>
    <pageField fld="2" hier="-1"/>
    <pageField fld="7" hier="-1"/>
    <pageField fld="17" hier="-1"/>
  </pageFields>
  <dataFields count="3">
    <dataField name="Total Order Qty" fld="18" baseField="1" baseItem="0" numFmtId="178"/>
    <dataField name="Total Close Qty" fld="20" baseField="3" baseItem="10" numFmtId="178"/>
    <dataField name="Total Open Qty" fld="21" baseField="3" baseItem="10" numFmtId="178"/>
  </dataFields>
  <formats count="86">
    <format dxfId="196">
      <pivotArea type="all" dataOnly="0" outline="0" fieldPosition="0"/>
    </format>
    <format dxfId="195">
      <pivotArea outline="0" fieldPosition="0"/>
    </format>
    <format dxfId="194">
      <pivotArea field="1" type="button" dataOnly="0" labelOnly="1" outline="0" axis="axisRow" fieldPosition="0"/>
    </format>
    <format dxfId="193">
      <pivotArea field="3" type="button" dataOnly="0" labelOnly="1" outline="0" axis="axisRow" fieldPosition="1"/>
    </format>
    <format dxfId="1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1">
      <pivotArea field="1" type="button" dataOnly="0" labelOnly="1" outline="0" axis="axisRow" fieldPosition="0"/>
    </format>
    <format dxfId="190">
      <pivotArea field="3" type="button" dataOnly="0" labelOnly="1" outline="0" axis="axisRow" fieldPosition="1"/>
    </format>
    <format dxfId="1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8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87">
      <pivotArea type="all" dataOnly="0" outline="0" fieldPosition="0"/>
    </format>
    <format dxfId="186">
      <pivotArea outline="0" fieldPosition="0"/>
    </format>
    <format dxfId="185">
      <pivotArea dataOnly="0" labelOnly="1" outline="0" fieldPosition="0">
        <references count="1">
          <reference field="1" count="1">
            <x v="0"/>
          </reference>
        </references>
      </pivotArea>
    </format>
    <format dxfId="184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83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1">
      <pivotArea field="11" type="button" dataOnly="0" labelOnly="1" outline="0"/>
    </format>
    <format dxfId="180">
      <pivotArea type="all" dataOnly="0" outline="0" fieldPosition="0"/>
    </format>
    <format dxfId="179">
      <pivotArea dataOnly="0" labelOnly="1" outline="0" fieldPosition="0">
        <references count="1">
          <reference field="1" count="1">
            <x v="0"/>
          </reference>
        </references>
      </pivotArea>
    </format>
    <format dxfId="178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6">
      <pivotArea field="1" type="button" dataOnly="0" labelOnly="1" outline="0" axis="axisRow" fieldPosition="0"/>
    </format>
    <format dxfId="175">
      <pivotArea field="3" type="button" dataOnly="0" labelOnly="1" outline="0" axis="axisRow" fieldPosition="1"/>
    </format>
    <format dxfId="1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3">
      <pivotArea field="1" type="button" dataOnly="0" labelOnly="1" outline="0" axis="axisRow" fieldPosition="0"/>
    </format>
    <format dxfId="172">
      <pivotArea field="3" type="button" dataOnly="0" labelOnly="1" outline="0" axis="axisRow" fieldPosition="1"/>
    </format>
    <format dxfId="1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0">
      <pivotArea type="all" dataOnly="0" outline="0" fieldPosition="0"/>
    </format>
    <format dxfId="169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7">
      <pivotArea type="all" dataOnly="0" outline="0" fieldPosition="0"/>
    </format>
    <format dxfId="166">
      <pivotArea outline="0" fieldPosition="0"/>
    </format>
    <format dxfId="165">
      <pivotArea dataOnly="0" labelOnly="1" outline="0" fieldPosition="0">
        <references count="1">
          <reference field="1" count="1">
            <x v="0"/>
          </reference>
        </references>
      </pivotArea>
    </format>
    <format dxfId="164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63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1">
      <pivotArea outline="0" fieldPosition="0">
        <references count="1">
          <reference field="1" count="1" selected="0" defaultSubtotal="1">
            <x v="0"/>
          </reference>
        </references>
      </pivotArea>
    </format>
    <format dxfId="160">
      <pivotArea outline="0" fieldPosition="0">
        <references count="1">
          <reference field="1" count="1" selected="0" defaultSubtotal="1">
            <x v="0"/>
          </reference>
        </references>
      </pivotArea>
    </format>
    <format dxfId="159">
      <pivotArea outline="0" fieldPosition="0">
        <references count="1">
          <reference field="1" count="1" selected="0" defaultSubtotal="1">
            <x v="0"/>
          </reference>
        </references>
      </pivotArea>
    </format>
    <format dxfId="158">
      <pivotArea outline="0" fieldPosition="0">
        <references count="1">
          <reference field="1" count="1" selected="0" defaultSubtotal="1">
            <x v="0"/>
          </reference>
        </references>
      </pivotArea>
    </format>
    <format dxfId="157">
      <pivotArea outline="0" fieldPosition="0">
        <references count="1">
          <reference field="1" count="1" selected="0" defaultSubtotal="1">
            <x v="0"/>
          </reference>
        </references>
      </pivotArea>
    </format>
    <format dxfId="156">
      <pivotArea outline="0" fieldPosition="0">
        <references count="1">
          <reference field="1" count="1" selected="0" defaultSubtotal="1">
            <x v="0"/>
          </reference>
        </references>
      </pivotArea>
    </format>
    <format dxfId="155">
      <pivotArea outline="0" fieldPosition="0">
        <references count="1">
          <reference field="1" count="1" selected="0" defaultSubtotal="1">
            <x v="0"/>
          </reference>
        </references>
      </pivotArea>
    </format>
    <format dxfId="154">
      <pivotArea outline="0" fieldPosition="0">
        <references count="1">
          <reference field="1" count="1" selected="0" defaultSubtotal="1">
            <x v="0"/>
          </reference>
        </references>
      </pivotArea>
    </format>
    <format dxfId="153">
      <pivotArea outline="0" fieldPosition="0">
        <references count="1">
          <reference field="1" count="1" selected="0" defaultSubtotal="1">
            <x v="0"/>
          </reference>
        </references>
      </pivotArea>
    </format>
    <format dxfId="15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0">
      <pivotArea type="all" dataOnly="0" outline="0" fieldPosition="0"/>
    </format>
    <format dxfId="149">
      <pivotArea outline="0" fieldPosition="0"/>
    </format>
    <format dxfId="148">
      <pivotArea dataOnly="0" labelOnly="1" outline="0" fieldPosition="0">
        <references count="1">
          <reference field="1" count="1">
            <x v="0"/>
          </reference>
        </references>
      </pivotArea>
    </format>
    <format dxfId="147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46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4">
      <pivotArea outline="0" fieldPosition="0"/>
    </format>
    <format dxfId="143">
      <pivotArea dataOnly="0" labelOnly="1" outline="0" fieldPosition="0">
        <references count="1">
          <reference field="1" count="1">
            <x v="0"/>
          </reference>
        </references>
      </pivotArea>
    </format>
    <format dxfId="14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41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9">
      <pivotArea type="all" dataOnly="0" outline="0" fieldPosition="0"/>
    </format>
    <format dxfId="138">
      <pivotArea dataOnly="0" labelOnly="1" outline="0" fieldPosition="0">
        <references count="1">
          <reference field="1" count="1">
            <x v="0"/>
          </reference>
        </references>
      </pivotArea>
    </format>
    <format dxfId="137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36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4">
      <pivotArea outline="0" fieldPosition="0">
        <references count="1">
          <reference field="4294967294" count="1">
            <x v="2"/>
          </reference>
        </references>
      </pivotArea>
    </format>
    <format dxfId="133">
      <pivotArea outline="0" fieldPosition="0">
        <references count="1">
          <reference field="4294967294" count="1">
            <x v="1"/>
          </reference>
        </references>
      </pivotArea>
    </format>
    <format dxfId="132">
      <pivotArea outline="0" fieldPosition="0">
        <references count="1">
          <reference field="4294967294" count="1">
            <x v="0"/>
          </reference>
        </references>
      </pivotArea>
    </format>
    <format dxfId="131">
      <pivotArea field="53" type="button" dataOnly="0" labelOnly="1" outline="0" axis="axisPage" fieldPosition="0"/>
    </format>
    <format dxfId="130">
      <pivotArea field="53" type="button" dataOnly="0" labelOnly="1" outline="0" axis="axisPage" fieldPosition="0"/>
    </format>
    <format dxfId="129">
      <pivotArea field="53" type="button" dataOnly="0" labelOnly="1" outline="0" axis="axisPage" fieldPosition="0"/>
    </format>
    <format dxfId="128">
      <pivotArea field="11" type="button" dataOnly="0" labelOnly="1" outline="0"/>
    </format>
    <format dxfId="127">
      <pivotArea outline="0" fieldPosition="0"/>
    </format>
    <format dxfId="126">
      <pivotArea outline="0" fieldPosition="0"/>
    </format>
    <format dxfId="125">
      <pivotArea field="1" type="button" dataOnly="0" labelOnly="1" outline="0" axis="axisRow" fieldPosition="0"/>
    </format>
    <format dxfId="124">
      <pivotArea field="3" type="button" dataOnly="0" labelOnly="1" outline="0" axis="axisRow" fieldPosition="1"/>
    </format>
    <format dxfId="123">
      <pivotArea dataOnly="0" labelOnly="1" outline="0" fieldPosition="0">
        <references count="1">
          <reference field="1" count="1">
            <x v="0"/>
          </reference>
        </references>
      </pivotArea>
    </format>
    <format dxfId="12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21">
      <pivotArea dataOnly="0" labelOnly="1" grandRow="1" outline="0" fieldPosition="0"/>
    </format>
    <format dxfId="120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8">
      <pivotArea outline="0" fieldPosition="0">
        <references count="1">
          <reference field="1" count="1" selected="0" defaultSubtotal="1">
            <x v="0"/>
          </reference>
        </references>
      </pivotArea>
    </format>
    <format dxfId="117">
      <pivotArea dataOnly="0" labelOnly="1" outline="0" fieldPosition="0">
        <references count="1">
          <reference field="1" count="1">
            <x v="0"/>
          </reference>
        </references>
      </pivotArea>
    </format>
    <format dxfId="116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15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">
      <pivotArea field="2" type="button" dataOnly="0" labelOnly="1" outline="0" axis="axisPage" fieldPosition="1"/>
    </format>
    <format dxfId="112">
      <pivotArea field="7" type="button" dataOnly="0" labelOnly="1" outline="0" axis="axisPage" fieldPosition="2"/>
    </format>
    <format dxfId="111">
      <pivotArea field="17" type="button" dataOnly="0" labelOnly="1" outline="0" axis="axisPage" fieldPosition="3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D63CB-B4F7-483E-8192-5904DBC46DF6}" name="樞紐分析表11" cacheId="13" applyNumberFormats="0" applyBorderFormats="0" applyFontFormats="0" applyPatternFormats="0" applyAlignmentFormats="0" applyWidthHeightFormats="1" dataCaption="資料" updatedVersion="6" showMemberPropertyTips="0" useAutoFormatting="1" colGrandTotals="0" itemPrintTitles="1" createdVersion="1" indent="0" compact="0" compactData="0" gridDropZones="1">
  <location ref="I9:M16" firstHeaderRow="1" firstDataRow="2" firstDataCol="2" rowPageCount="2" colPageCount="1"/>
  <pivotFields count="55"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axis="axisRow" compact="0" outline="0" subtotalTop="0" showAll="0" includeNewItemsInFilter="1" sortType="ascending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1"/>
        <item x="0"/>
        <item x="2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176" outline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Col" compact="0" outline="0" subtotalTop="0" showAll="0" includeNewItemsInFilter="1" defaultSubtotal="0">
      <items count="4">
        <item x="0"/>
        <item x="2"/>
        <item x="1"/>
        <item h="1" x="3"/>
      </items>
    </pivotField>
  </pivotFields>
  <rowFields count="2">
    <field x="1"/>
    <field x="3"/>
  </rowFields>
  <rowItems count="6">
    <i>
      <x/>
      <x/>
    </i>
    <i r="1">
      <x v="1"/>
    </i>
    <i r="1">
      <x v="2"/>
    </i>
    <i r="1">
      <x v="3"/>
    </i>
    <i t="default">
      <x/>
    </i>
    <i t="grand">
      <x/>
    </i>
  </rowItems>
  <colFields count="1">
    <field x="54"/>
  </colFields>
  <colItems count="3">
    <i>
      <x/>
    </i>
    <i>
      <x v="1"/>
    </i>
    <i>
      <x v="2"/>
    </i>
  </colItems>
  <pageFields count="2">
    <pageField fld="11" hier="-1"/>
    <pageField fld="53" hier="-1"/>
  </pageFields>
  <dataFields count="1">
    <dataField name="加總 - Order Qty" fld="18" baseField="3" baseItem="11" numFmtId="38"/>
  </dataFields>
  <formats count="69">
    <format dxfId="265">
      <pivotArea type="all" dataOnly="0" outline="0" fieldPosition="0"/>
    </format>
    <format dxfId="264">
      <pivotArea outline="0" fieldPosition="0"/>
    </format>
    <format dxfId="263">
      <pivotArea field="1" type="button" dataOnly="0" labelOnly="1" outline="0" axis="axisRow" fieldPosition="0"/>
    </format>
    <format dxfId="262">
      <pivotArea field="3" type="button" dataOnly="0" labelOnly="1" outline="0" axis="axisRow" fieldPosition="1"/>
    </format>
    <format dxfId="261">
      <pivotArea field="1" type="button" dataOnly="0" labelOnly="1" outline="0" axis="axisRow" fieldPosition="0"/>
    </format>
    <format dxfId="260">
      <pivotArea field="3" type="button" dataOnly="0" labelOnly="1" outline="0" axis="axisRow" fieldPosition="1"/>
    </format>
    <format dxfId="259">
      <pivotArea type="all" dataOnly="0" outline="0" fieldPosition="0"/>
    </format>
    <format dxfId="258">
      <pivotArea outline="0" fieldPosition="0"/>
    </format>
    <format dxfId="257">
      <pivotArea dataOnly="0" labelOnly="1" outline="0" fieldPosition="0">
        <references count="1">
          <reference field="1" count="1">
            <x v="0"/>
          </reference>
        </references>
      </pivotArea>
    </format>
    <format dxfId="256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55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54">
      <pivotArea field="11" type="button" dataOnly="0" labelOnly="1" outline="0" axis="axisPage" fieldPosition="0"/>
    </format>
    <format dxfId="253">
      <pivotArea type="all" dataOnly="0" outline="0" fieldPosition="0"/>
    </format>
    <format dxfId="252">
      <pivotArea dataOnly="0" labelOnly="1" outline="0" fieldPosition="0">
        <references count="1">
          <reference field="1" count="1">
            <x v="0"/>
          </reference>
        </references>
      </pivotArea>
    </format>
    <format dxfId="25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50">
      <pivotArea field="1" type="button" dataOnly="0" labelOnly="1" outline="0" axis="axisRow" fieldPosition="0"/>
    </format>
    <format dxfId="249">
      <pivotArea field="3" type="button" dataOnly="0" labelOnly="1" outline="0" axis="axisRow" fieldPosition="1"/>
    </format>
    <format dxfId="248">
      <pivotArea field="1" type="button" dataOnly="0" labelOnly="1" outline="0" axis="axisRow" fieldPosition="0"/>
    </format>
    <format dxfId="247">
      <pivotArea field="3" type="button" dataOnly="0" labelOnly="1" outline="0" axis="axisRow" fieldPosition="1"/>
    </format>
    <format dxfId="246">
      <pivotArea type="all" dataOnly="0" outline="0" fieldPosition="0"/>
    </format>
    <format dxfId="245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44">
      <pivotArea type="all" dataOnly="0" outline="0" fieldPosition="0"/>
    </format>
    <format dxfId="243">
      <pivotArea outline="0" fieldPosition="0"/>
    </format>
    <format dxfId="242">
      <pivotArea dataOnly="0" labelOnly="1" outline="0" fieldPosition="0">
        <references count="1">
          <reference field="1" count="1">
            <x v="0"/>
          </reference>
        </references>
      </pivotArea>
    </format>
    <format dxfId="24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40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39">
      <pivotArea outline="0" fieldPosition="0">
        <references count="1">
          <reference field="1" count="1" selected="0" defaultSubtotal="1">
            <x v="0"/>
          </reference>
        </references>
      </pivotArea>
    </format>
    <format dxfId="238">
      <pivotArea outline="0" fieldPosition="0">
        <references count="1">
          <reference field="1" count="1" selected="0" defaultSubtotal="1">
            <x v="0"/>
          </reference>
        </references>
      </pivotArea>
    </format>
    <format dxfId="237">
      <pivotArea outline="0" fieldPosition="0">
        <references count="1">
          <reference field="1" count="1" selected="0" defaultSubtotal="1">
            <x v="0"/>
          </reference>
        </references>
      </pivotArea>
    </format>
    <format dxfId="236">
      <pivotArea outline="0" fieldPosition="0">
        <references count="1">
          <reference field="1" count="1" selected="0" defaultSubtotal="1">
            <x v="0"/>
          </reference>
        </references>
      </pivotArea>
    </format>
    <format dxfId="235">
      <pivotArea outline="0" fieldPosition="0">
        <references count="1">
          <reference field="1" count="1" selected="0" defaultSubtotal="1">
            <x v="0"/>
          </reference>
        </references>
      </pivotArea>
    </format>
    <format dxfId="234">
      <pivotArea outline="0" fieldPosition="0">
        <references count="1">
          <reference field="1" count="1" selected="0" defaultSubtotal="1">
            <x v="0"/>
          </reference>
        </references>
      </pivotArea>
    </format>
    <format dxfId="233">
      <pivotArea outline="0" fieldPosition="0">
        <references count="1">
          <reference field="1" count="1" selected="0" defaultSubtotal="1">
            <x v="0"/>
          </reference>
        </references>
      </pivotArea>
    </format>
    <format dxfId="232">
      <pivotArea outline="0" fieldPosition="0">
        <references count="1">
          <reference field="1" count="1" selected="0" defaultSubtotal="1">
            <x v="0"/>
          </reference>
        </references>
      </pivotArea>
    </format>
    <format dxfId="231">
      <pivotArea outline="0" fieldPosition="0">
        <references count="1">
          <reference field="1" count="1" selected="0" defaultSubtotal="1">
            <x v="0"/>
          </reference>
        </references>
      </pivotArea>
    </format>
    <format dxfId="230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29">
      <pivotArea type="all" dataOnly="0" outline="0" fieldPosition="0"/>
    </format>
    <format dxfId="228">
      <pivotArea outline="0" fieldPosition="0"/>
    </format>
    <format dxfId="227">
      <pivotArea dataOnly="0" labelOnly="1" outline="0" fieldPosition="0">
        <references count="1">
          <reference field="1" count="1">
            <x v="0"/>
          </reference>
        </references>
      </pivotArea>
    </format>
    <format dxfId="226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25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24">
      <pivotArea outline="0" fieldPosition="0"/>
    </format>
    <format dxfId="223">
      <pivotArea dataOnly="0" labelOnly="1" outline="0" fieldPosition="0">
        <references count="1">
          <reference field="1" count="1">
            <x v="0"/>
          </reference>
        </references>
      </pivotArea>
    </format>
    <format dxfId="22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21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20">
      <pivotArea type="all" dataOnly="0" outline="0" fieldPosition="0"/>
    </format>
    <format dxfId="219">
      <pivotArea field="53" type="button" dataOnly="0" labelOnly="1" outline="0" axis="axisPage" fieldPosition="1"/>
    </format>
    <format dxfId="218">
      <pivotArea field="53" type="button" dataOnly="0" labelOnly="1" outline="0" axis="axisPage" fieldPosition="1"/>
    </format>
    <format dxfId="217">
      <pivotArea field="53" type="button" dataOnly="0" labelOnly="1" outline="0" axis="axisPage" fieldPosition="1"/>
    </format>
    <format dxfId="216">
      <pivotArea field="11" type="button" dataOnly="0" labelOnly="1" outline="0" axis="axisPage" fieldPosition="0"/>
    </format>
    <format dxfId="215">
      <pivotArea dataOnly="0" labelOnly="1" outline="0" fieldPosition="0">
        <references count="1">
          <reference field="54" count="0"/>
        </references>
      </pivotArea>
    </format>
    <format dxfId="214">
      <pivotArea outline="0" fieldPosition="0"/>
    </format>
    <format dxfId="213">
      <pivotArea dataOnly="0" labelOnly="1" outline="0" fieldPosition="0">
        <references count="1">
          <reference field="1" count="1">
            <x v="0"/>
          </reference>
        </references>
      </pivotArea>
    </format>
    <format dxfId="21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09">
      <pivotArea outline="0" fieldPosition="0"/>
    </format>
    <format dxfId="208">
      <pivotArea field="1" type="button" dataOnly="0" labelOnly="1" outline="0" axis="axisRow" fieldPosition="0"/>
    </format>
    <format dxfId="207">
      <pivotArea field="3" type="button" dataOnly="0" labelOnly="1" outline="0" axis="axisRow" fieldPosition="1"/>
    </format>
    <format dxfId="206">
      <pivotArea dataOnly="0" labelOnly="1" outline="0" fieldPosition="0">
        <references count="1">
          <reference field="1" count="1">
            <x v="0"/>
          </reference>
        </references>
      </pivotArea>
    </format>
    <format dxfId="205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04">
      <pivotArea dataOnly="0" labelOnly="1" grandRow="1" outline="0" fieldPosition="0"/>
    </format>
    <format dxfId="203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202">
      <pivotArea dataOnly="0" labelOnly="1" outline="0" fieldPosition="0">
        <references count="1">
          <reference field="54" count="0"/>
        </references>
      </pivotArea>
    </format>
    <format dxfId="201">
      <pivotArea outline="0" fieldPosition="0">
        <references count="1">
          <reference field="1" count="1" selected="0" defaultSubtotal="1">
            <x v="0"/>
          </reference>
        </references>
      </pivotArea>
    </format>
    <format dxfId="200">
      <pivotArea dataOnly="0" labelOnly="1" outline="0" fieldPosition="0">
        <references count="1">
          <reference field="1" count="1">
            <x v="0"/>
          </reference>
        </references>
      </pivotArea>
    </format>
    <format dxfId="199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98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197">
      <pivotArea dataOnly="0" labelOnly="1" outline="0" fieldPosition="0">
        <references count="1">
          <reference field="54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6AD31-8410-41C2-B75A-7046D6DAE58D}" name="樞紐分析表13" cacheId="13" applyNumberFormats="0" applyBorderFormats="0" applyFontFormats="0" applyPatternFormats="0" applyAlignmentFormats="0" applyWidthHeightFormats="1" dataCaption="資料" missingCaption="0" updatedVersion="6" showMemberPropertyTips="0" useAutoFormatting="1" colGrandTotals="0" itemPrintTitles="1" createdVersion="1" indent="0" compact="0" compactData="0" gridDropZones="1">
  <location ref="B14:K23" firstHeaderRow="1" firstDataRow="3" firstDataCol="3" rowPageCount="2" colPageCount="1"/>
  <pivotFields count="55">
    <pivotField compact="0" outline="0" subtotalTop="0" showAll="0" insertBlankRow="1" includeNewItemsInFilter="1"/>
    <pivotField axis="axisRow" compact="0" outline="0" subtotalTop="0" showAll="0" insertBlankRow="1" includeNewItemsInFilter="1">
      <items count="2">
        <item x="0"/>
        <item t="default"/>
      </items>
    </pivotField>
    <pivotField axis="axisPage" compact="0" outline="0" subtotalTop="0" showAll="0" insertBlankRow="1" includeNewItemsInFilter="1">
      <items count="4">
        <item x="2"/>
        <item x="1"/>
        <item x="0"/>
        <item t="default"/>
      </items>
    </pivotField>
    <pivotField axis="axisRow" compact="0" outline="0" subtotalTop="0" showAll="0" insertBlankRow="1" includeNewItemsInFilter="1" sortType="ascending">
      <items count="5">
        <item x="2"/>
        <item x="3"/>
        <item x="1"/>
        <item x="0"/>
        <item t="default"/>
      </items>
    </pivotField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axis="axisCol" compact="0" outline="0" subtotalTop="0" showAll="0" insertBlankRow="1" includeNewItemsInFilter="1">
      <items count="9">
        <item x="4"/>
        <item x="1"/>
        <item x="3"/>
        <item x="5"/>
        <item x="7"/>
        <item x="0"/>
        <item x="6"/>
        <item x="2"/>
        <item t="default"/>
      </items>
    </pivotField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multipleItemSelectionAllowed="1" showAll="0" insertBlankRow="1" includeNewItemsInFilter="1">
      <items count="4">
        <item h="1" x="1"/>
        <item x="0"/>
        <item x="2"/>
        <item t="default"/>
      </items>
    </pivotField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axis="axisPage" compact="0" outline="0" subtotalTop="0" showAll="0" insertBlankRow="1" includeNewItemsInFilter="1">
      <items count="12">
        <item x="4"/>
        <item x="2"/>
        <item x="6"/>
        <item x="0"/>
        <item x="3"/>
        <item x="1"/>
        <item x="9"/>
        <item x="5"/>
        <item x="7"/>
        <item x="10"/>
        <item x="8"/>
        <item t="default"/>
      </items>
    </pivotField>
    <pivotField dataField="1"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numFmtId="176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compact="0" outline="0" subtotalTop="0" showAll="0" insertBlankRow="1" includeNewItemsInFilter="1"/>
    <pivotField axis="axisRow" compact="0" outline="0" subtotalTop="0" showAll="0" insertBlankRow="1" includeNewItemsInFilter="1">
      <items count="12">
        <item x="0"/>
        <item h="1" sd="0" x="1"/>
        <item h="1" sd="0" x="2"/>
        <item h="1" sd="0" x="3"/>
        <item h="1" sd="0" x="4"/>
        <item h="1" sd="0" x="5"/>
        <item h="1" sd="0" x="6"/>
        <item h="1" x="7"/>
        <item h="1" x="8"/>
        <item h="1" x="9"/>
        <item h="1" x="10"/>
        <item t="default"/>
      </items>
    </pivotField>
    <pivotField axis="axisCol" compact="0" outline="0" subtotalTop="0" showAll="0" insertBlankRow="1" includeNewItemsInFilter="1">
      <items count="5">
        <item x="2"/>
        <item x="1"/>
        <item x="0"/>
        <item x="3"/>
        <item t="default"/>
      </items>
    </pivotField>
  </pivotFields>
  <rowFields count="3">
    <field x="53"/>
    <field x="1"/>
    <field x="3"/>
  </rowFields>
  <rowItems count="7">
    <i>
      <x/>
      <x/>
      <x/>
    </i>
    <i r="2">
      <x v="3"/>
    </i>
    <i t="default" r="1">
      <x/>
    </i>
    <i t="blank" r="1">
      <x/>
    </i>
    <i t="default">
      <x/>
    </i>
    <i t="blank">
      <x/>
    </i>
    <i t="grand">
      <x/>
    </i>
  </rowItems>
  <colFields count="2">
    <field x="54"/>
    <field x="7"/>
  </colFields>
  <colItems count="7">
    <i>
      <x/>
      <x v="2"/>
    </i>
    <i t="default">
      <x/>
    </i>
    <i>
      <x v="2"/>
      <x v="2"/>
    </i>
    <i r="1">
      <x v="5"/>
    </i>
    <i t="default">
      <x v="2"/>
    </i>
    <i>
      <x v="3"/>
      <x v="2"/>
    </i>
    <i t="default">
      <x v="3"/>
    </i>
  </colItems>
  <pageFields count="2">
    <pageField fld="2" hier="-1"/>
    <pageField fld="17" hier="-1"/>
  </pageFields>
  <dataFields count="1">
    <dataField name="加總 - Order Qty" fld="18" baseField="0" baseItem="0"/>
  </dataFields>
  <formats count="111">
    <format dxfId="110">
      <pivotArea type="all" dataOnly="0" outline="0" fieldPosition="0"/>
    </format>
    <format dxfId="109">
      <pivotArea outline="0" fieldPosition="0"/>
    </format>
    <format dxfId="108">
      <pivotArea field="1" type="button" dataOnly="0" labelOnly="1" outline="0" axis="axisRow" fieldPosition="1"/>
    </format>
    <format dxfId="107">
      <pivotArea field="3" type="button" dataOnly="0" labelOnly="1" outline="0" axis="axisRow" fieldPosition="2"/>
    </format>
    <format dxfId="106">
      <pivotArea field="1" type="button" dataOnly="0" labelOnly="1" outline="0" axis="axisRow" fieldPosition="1"/>
    </format>
    <format dxfId="105">
      <pivotArea field="3" type="button" dataOnly="0" labelOnly="1" outline="0" axis="axisRow" fieldPosition="2"/>
    </format>
    <format dxfId="104">
      <pivotArea type="all" dataOnly="0" outline="0" fieldPosition="0"/>
    </format>
    <format dxfId="103">
      <pivotArea outline="0" fieldPosition="0"/>
    </format>
    <format dxfId="102">
      <pivotArea dataOnly="0" labelOnly="1" outline="0" fieldPosition="0">
        <references count="1">
          <reference field="1" count="1">
            <x v="0"/>
          </reference>
        </references>
      </pivotArea>
    </format>
    <format dxfId="10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00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99">
      <pivotArea field="11" type="button" dataOnly="0" labelOnly="1" outline="0"/>
    </format>
    <format dxfId="98">
      <pivotArea type="all" dataOnly="0" outline="0" fieldPosition="0"/>
    </format>
    <format dxfId="97">
      <pivotArea dataOnly="0" labelOnly="1" outline="0" fieldPosition="0">
        <references count="1">
          <reference field="1" count="1">
            <x v="0"/>
          </reference>
        </references>
      </pivotArea>
    </format>
    <format dxfId="96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95">
      <pivotArea field="1" type="button" dataOnly="0" labelOnly="1" outline="0" axis="axisRow" fieldPosition="1"/>
    </format>
    <format dxfId="94">
      <pivotArea field="3" type="button" dataOnly="0" labelOnly="1" outline="0" axis="axisRow" fieldPosition="2"/>
    </format>
    <format dxfId="93">
      <pivotArea field="1" type="button" dataOnly="0" labelOnly="1" outline="0" axis="axisRow" fieldPosition="1"/>
    </format>
    <format dxfId="92">
      <pivotArea field="3" type="button" dataOnly="0" labelOnly="1" outline="0" axis="axisRow" fieldPosition="2"/>
    </format>
    <format dxfId="91">
      <pivotArea type="all" dataOnly="0" outline="0" fieldPosition="0"/>
    </format>
    <format dxfId="90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89">
      <pivotArea type="all" dataOnly="0" outline="0" fieldPosition="0"/>
    </format>
    <format dxfId="88">
      <pivotArea outline="0" fieldPosition="0"/>
    </format>
    <format dxfId="87">
      <pivotArea dataOnly="0" labelOnly="1" outline="0" fieldPosition="0">
        <references count="1">
          <reference field="1" count="1">
            <x v="0"/>
          </reference>
        </references>
      </pivotArea>
    </format>
    <format dxfId="86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84">
      <pivotArea outline="0" fieldPosition="0">
        <references count="1">
          <reference field="1" count="1" selected="0" defaultSubtotal="1">
            <x v="0"/>
          </reference>
        </references>
      </pivotArea>
    </format>
    <format dxfId="83">
      <pivotArea outline="0" fieldPosition="0">
        <references count="1">
          <reference field="1" count="1" selected="0" defaultSubtotal="1">
            <x v="0"/>
          </reference>
        </references>
      </pivotArea>
    </format>
    <format dxfId="82">
      <pivotArea outline="0" fieldPosition="0">
        <references count="1">
          <reference field="1" count="1" selected="0" defaultSubtotal="1">
            <x v="0"/>
          </reference>
        </references>
      </pivotArea>
    </format>
    <format dxfId="81">
      <pivotArea outline="0" fieldPosition="0">
        <references count="1">
          <reference field="1" count="1" selected="0" defaultSubtotal="1">
            <x v="0"/>
          </reference>
        </references>
      </pivotArea>
    </format>
    <format dxfId="80">
      <pivotArea outline="0" fieldPosition="0">
        <references count="1">
          <reference field="1" count="1" selected="0" defaultSubtotal="1">
            <x v="0"/>
          </reference>
        </references>
      </pivotArea>
    </format>
    <format dxfId="79">
      <pivotArea outline="0" fieldPosition="0">
        <references count="1">
          <reference field="1" count="1" selected="0" defaultSubtotal="1">
            <x v="0"/>
          </reference>
        </references>
      </pivotArea>
    </format>
    <format dxfId="78">
      <pivotArea outline="0" fieldPosition="0">
        <references count="1">
          <reference field="1" count="1" selected="0" defaultSubtotal="1">
            <x v="0"/>
          </reference>
        </references>
      </pivotArea>
    </format>
    <format dxfId="77">
      <pivotArea outline="0" fieldPosition="0">
        <references count="1">
          <reference field="1" count="1" selected="0" defaultSubtotal="1">
            <x v="0"/>
          </reference>
        </references>
      </pivotArea>
    </format>
    <format dxfId="76">
      <pivotArea outline="0" fieldPosition="0">
        <references count="1">
          <reference field="1" count="1" selected="0" defaultSubtotal="1">
            <x v="0"/>
          </reference>
        </references>
      </pivotArea>
    </format>
    <format dxfId="75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74">
      <pivotArea type="all" dataOnly="0" outline="0" fieldPosition="0"/>
    </format>
    <format dxfId="73">
      <pivotArea outline="0" fieldPosition="0"/>
    </format>
    <format dxfId="72">
      <pivotArea dataOnly="0" labelOnly="1" outline="0" fieldPosition="0">
        <references count="1">
          <reference field="1" count="1">
            <x v="0"/>
          </reference>
        </references>
      </pivotArea>
    </format>
    <format dxfId="7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70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69">
      <pivotArea outline="0" fieldPosition="0"/>
    </format>
    <format dxfId="68">
      <pivotArea dataOnly="0" labelOnly="1" outline="0" fieldPosition="0">
        <references count="1">
          <reference field="1" count="1">
            <x v="0"/>
          </reference>
        </references>
      </pivotArea>
    </format>
    <format dxfId="67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66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65">
      <pivotArea type="all" dataOnly="0" outline="0" fieldPosition="0"/>
    </format>
    <format dxfId="64">
      <pivotArea dataOnly="0" labelOnly="1" outline="0" fieldPosition="0">
        <references count="1">
          <reference field="1" count="1">
            <x v="0"/>
          </reference>
        </references>
      </pivotArea>
    </format>
    <format dxfId="63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62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61">
      <pivotArea field="53" type="button" dataOnly="0" labelOnly="1" outline="0" axis="axisRow" fieldPosition="0"/>
    </format>
    <format dxfId="60">
      <pivotArea field="53" type="button" dataOnly="0" labelOnly="1" outline="0" axis="axisRow" fieldPosition="0"/>
    </format>
    <format dxfId="59">
      <pivotArea field="53" type="button" dataOnly="0" labelOnly="1" outline="0" axis="axisRow" fieldPosition="0"/>
    </format>
    <format dxfId="58">
      <pivotArea field="11" type="button" dataOnly="0" labelOnly="1" outline="0"/>
    </format>
    <format dxfId="57">
      <pivotArea outline="0" fieldPosition="0"/>
    </format>
    <format dxfId="56">
      <pivotArea outline="0" fieldPosition="0"/>
    </format>
    <format dxfId="55">
      <pivotArea field="1" type="button" dataOnly="0" labelOnly="1" outline="0" axis="axisRow" fieldPosition="1"/>
    </format>
    <format dxfId="54">
      <pivotArea field="3" type="button" dataOnly="0" labelOnly="1" outline="0" axis="axisRow" fieldPosition="2"/>
    </format>
    <format dxfId="53">
      <pivotArea dataOnly="0" labelOnly="1" outline="0" fieldPosition="0">
        <references count="1">
          <reference field="1" count="1">
            <x v="0"/>
          </reference>
        </references>
      </pivotArea>
    </format>
    <format dxfId="5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49">
      <pivotArea outline="0" fieldPosition="0">
        <references count="1">
          <reference field="1" count="1" selected="0" defaultSubtotal="1">
            <x v="0"/>
          </reference>
        </references>
      </pivotArea>
    </format>
    <format dxfId="48">
      <pivotArea dataOnly="0" labelOnly="1" outline="0" fieldPosition="0">
        <references count="1">
          <reference field="1" count="1">
            <x v="0"/>
          </reference>
        </references>
      </pivotArea>
    </format>
    <format dxfId="47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46">
      <pivotArea dataOnly="0" labelOnly="1" outline="0" fieldPosition="0">
        <references count="2">
          <reference field="1" count="1" selected="0">
            <x v="0"/>
          </reference>
          <reference field="3" count="4">
            <x v="0"/>
            <x v="1"/>
            <x v="2"/>
            <x v="3"/>
          </reference>
        </references>
      </pivotArea>
    </format>
    <format dxfId="45">
      <pivotArea field="2" type="button" dataOnly="0" labelOnly="1" outline="0" axis="axisPage" fieldPosition="0"/>
    </format>
    <format dxfId="44">
      <pivotArea field="7" type="button" dataOnly="0" labelOnly="1" outline="0" axis="axisCol" fieldPosition="1"/>
    </format>
    <format dxfId="43">
      <pivotArea field="17" type="button" dataOnly="0" labelOnly="1" outline="0" axis="axisPage" fieldPosition="1"/>
    </format>
    <format dxfId="42">
      <pivotArea outline="0" fieldPosition="0"/>
    </format>
    <format dxfId="41">
      <pivotArea field="-2" type="button" dataOnly="0" labelOnly="1" outline="0" axis="axisValues" fieldPosition="0"/>
    </format>
    <format dxfId="40">
      <pivotArea type="topRight" dataOnly="0" labelOnly="1" outline="0" fieldPosition="0"/>
    </format>
    <format dxfId="39">
      <pivotArea field="3" type="button" dataOnly="0" labelOnly="1" outline="0" axis="axisRow" fieldPosition="2"/>
    </format>
    <format dxfId="38">
      <pivotArea field="1" type="button" dataOnly="0" labelOnly="1" outline="0" axis="axisRow" fieldPosition="1"/>
    </format>
    <format dxfId="37">
      <pivotArea type="origin" dataOnly="0" labelOnly="1" outline="0" offset="A1" fieldPosition="0"/>
    </format>
    <format dxfId="36">
      <pivotArea dataOnly="0" labelOnly="1" outline="0" fieldPosition="0">
        <references count="1">
          <reference field="54" count="1">
            <x v="0"/>
          </reference>
        </references>
      </pivotArea>
    </format>
    <format dxfId="35">
      <pivotArea dataOnly="0" labelOnly="1" outline="0" fieldPosition="0">
        <references count="1">
          <reference field="54" count="1">
            <x v="1"/>
          </reference>
        </references>
      </pivotArea>
    </format>
    <format dxfId="34">
      <pivotArea dataOnly="0" labelOnly="1" outline="0" fieldPosition="0">
        <references count="2">
          <reference field="7" count="3">
            <x v="1"/>
            <x v="4"/>
            <x v="5"/>
          </reference>
          <reference field="54" count="1" selected="0">
            <x v="1"/>
          </reference>
        </references>
      </pivotArea>
    </format>
    <format dxfId="33">
      <pivotArea dataOnly="0" labelOnly="1" outline="0" fieldPosition="0">
        <references count="2">
          <reference field="7" count="7">
            <x v="0"/>
            <x v="1"/>
            <x v="2"/>
            <x v="3"/>
            <x v="4"/>
            <x v="5"/>
            <x v="7"/>
          </reference>
          <reference field="54" count="1" selected="0">
            <x v="2"/>
          </reference>
        </references>
      </pivotArea>
    </format>
    <format dxfId="32">
      <pivotArea dataOnly="0" labelOnly="1" outline="0" fieldPosition="0">
        <references count="2">
          <reference field="7" count="4">
            <x v="0"/>
            <x v="1"/>
            <x v="2"/>
            <x v="5"/>
          </reference>
          <reference field="54" count="1" selected="0">
            <x v="3"/>
          </reference>
        </references>
      </pivotArea>
    </format>
    <format dxfId="31">
      <pivotArea dataOnly="0" labelOnly="1" outline="0" fieldPosition="0">
        <references count="1">
          <reference field="54" count="1">
            <x v="2"/>
          </reference>
        </references>
      </pivotArea>
    </format>
    <format dxfId="30">
      <pivotArea dataOnly="0" labelOnly="1" outline="0" fieldPosition="0">
        <references count="1">
          <reference field="54" count="1">
            <x v="3"/>
          </reference>
        </references>
      </pivotArea>
    </format>
    <format dxfId="29">
      <pivotArea dataOnly="0" labelOnly="1" outline="0" fieldPosition="0">
        <references count="2">
          <reference field="7" count="8">
            <x v="0"/>
            <x v="1"/>
            <x v="2"/>
            <x v="3"/>
            <x v="4"/>
            <x v="5"/>
            <x v="6"/>
            <x v="7"/>
          </reference>
          <reference field="54" count="1" selected="0">
            <x v="0"/>
          </reference>
        </references>
      </pivotArea>
    </format>
    <format dxfId="28">
      <pivotArea field="54" type="button" dataOnly="0" labelOnly="1" outline="0" axis="axisCol" fieldPosition="0"/>
    </format>
    <format dxfId="27">
      <pivotArea dataOnly="0" labelOnly="1" outline="0" fieldPosition="0">
        <references count="2">
          <reference field="7" count="1">
            <x v="0"/>
          </reference>
          <reference field="54" count="1" selected="0">
            <x v="1"/>
          </reference>
        </references>
      </pivotArea>
    </format>
    <format dxfId="26">
      <pivotArea dataOnly="0" labelOnly="1" outline="0" fieldPosition="0">
        <references count="2">
          <reference field="7" count="2">
            <x v="2"/>
            <x v="3"/>
          </reference>
          <reference field="54" count="1" selected="0">
            <x v="1"/>
          </reference>
        </references>
      </pivotArea>
    </format>
    <format dxfId="25">
      <pivotArea dataOnly="0" labelOnly="1" outline="0" fieldPosition="0">
        <references count="2">
          <reference field="7" count="2">
            <x v="6"/>
            <x v="7"/>
          </reference>
          <reference field="54" count="1" selected="0">
            <x v="1"/>
          </reference>
        </references>
      </pivotArea>
    </format>
    <format dxfId="24">
      <pivotArea dataOnly="0" labelOnly="1" outline="0" fieldPosition="0">
        <references count="2">
          <reference field="7" count="1">
            <x v="3"/>
          </reference>
          <reference field="54" count="1" selected="0">
            <x v="3"/>
          </reference>
        </references>
      </pivotArea>
    </format>
    <format dxfId="23">
      <pivotArea dataOnly="0" labelOnly="1" outline="0" fieldPosition="0">
        <references count="2">
          <reference field="7" count="1">
            <x v="6"/>
          </reference>
          <reference field="54" count="1" selected="0">
            <x v="3"/>
          </reference>
        </references>
      </pivotArea>
    </format>
    <format dxfId="22">
      <pivotArea type="all" dataOnly="0" outline="0" fieldPosition="0"/>
    </format>
    <format dxfId="21">
      <pivotArea outline="0" fieldPosition="0"/>
    </format>
    <format dxfId="20">
      <pivotArea type="origin" dataOnly="0" labelOnly="1" outline="0" fieldPosition="0"/>
    </format>
    <format dxfId="19">
      <pivotArea field="54" type="button" dataOnly="0" labelOnly="1" outline="0" axis="axisCol" fieldPosition="0"/>
    </format>
    <format dxfId="18">
      <pivotArea field="7" type="button" dataOnly="0" labelOnly="1" outline="0" axis="axisCol" fieldPosition="1"/>
    </format>
    <format dxfId="17">
      <pivotArea type="topRight" dataOnly="0" labelOnly="1" outline="0" fieldPosition="0"/>
    </format>
    <format dxfId="16">
      <pivotArea field="53" type="button" dataOnly="0" labelOnly="1" outline="0" axis="axisRow" fieldPosition="0"/>
    </format>
    <format dxfId="15">
      <pivotArea field="1" type="button" dataOnly="0" labelOnly="1" outline="0" axis="axisRow" fieldPosition="1"/>
    </format>
    <format dxfId="14">
      <pivotArea field="3" type="button" dataOnly="0" labelOnly="1" outline="0" axis="axisRow" fieldPosition="2"/>
    </format>
    <format dxfId="13">
      <pivotArea dataOnly="0" labelOnly="1" outline="0" fieldPosition="0">
        <references count="1">
          <reference field="53" count="0"/>
        </references>
      </pivotArea>
    </format>
    <format dxfId="12">
      <pivotArea dataOnly="0" labelOnly="1" outline="0" fieldPosition="0">
        <references count="1">
          <reference field="53" count="0" defaultSubtotal="1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2">
          <reference field="1" count="1">
            <x v="0"/>
          </reference>
          <reference field="53" count="0" selected="0"/>
        </references>
      </pivotArea>
    </format>
    <format dxfId="9">
      <pivotArea dataOnly="0" labelOnly="1" outline="0" fieldPosition="0">
        <references count="2">
          <reference field="1" count="1" defaultSubtotal="1">
            <x v="0"/>
          </reference>
          <reference field="53" count="0" selected="0"/>
        </references>
      </pivotArea>
    </format>
    <format dxfId="8">
      <pivotArea dataOnly="0" labelOnly="1" outline="0" fieldPosition="0">
        <references count="3">
          <reference field="1" count="1" selected="0">
            <x v="0"/>
          </reference>
          <reference field="3" count="4">
            <x v="0"/>
            <x v="1"/>
            <x v="2"/>
            <x v="3"/>
          </reference>
          <reference field="53" count="0" selected="0"/>
        </references>
      </pivotArea>
    </format>
    <format dxfId="7">
      <pivotArea dataOnly="0" labelOnly="1" outline="0" fieldPosition="0">
        <references count="1">
          <reference field="54" count="0"/>
        </references>
      </pivotArea>
    </format>
    <format dxfId="6">
      <pivotArea dataOnly="0" labelOnly="1" outline="0" fieldPosition="0">
        <references count="1">
          <reference field="54" count="0" defaultSubtotal="1"/>
        </references>
      </pivotArea>
    </format>
    <format dxfId="5">
      <pivotArea dataOnly="0" labelOnly="1" grandCol="1" outline="0" fieldPosition="0"/>
    </format>
    <format dxfId="4">
      <pivotArea dataOnly="0" labelOnly="1" outline="0" fieldPosition="0">
        <references count="2">
          <reference field="7" count="8">
            <x v="0"/>
            <x v="1"/>
            <x v="2"/>
            <x v="3"/>
            <x v="4"/>
            <x v="5"/>
            <x v="6"/>
            <x v="7"/>
          </reference>
          <reference field="54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7" count="7">
            <x v="0"/>
            <x v="1"/>
            <x v="2"/>
            <x v="3"/>
            <x v="4"/>
            <x v="5"/>
            <x v="7"/>
          </reference>
          <reference field="54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7" count="8">
            <x v="0"/>
            <x v="1"/>
            <x v="2"/>
            <x v="3"/>
            <x v="4"/>
            <x v="5"/>
            <x v="6"/>
            <x v="7"/>
          </reference>
          <reference field="54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7" count="5">
            <x v="0"/>
            <x v="1"/>
            <x v="2"/>
            <x v="5"/>
            <x v="7"/>
          </reference>
          <reference field="54" count="1" selected="0">
            <x v="3"/>
          </reference>
        </references>
      </pivotArea>
    </format>
    <format dxfId="0">
      <pivotArea field="1" type="button" dataOnly="0" labelOnly="1" outline="0" axis="axisRow" fieldPosition="1"/>
    </format>
  </formats>
  <pivotTableStyleInfo name="PivotStyle01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9AB5-C79D-44A2-9C95-A5262FBB4D14}">
  <dimension ref="A1:P355"/>
  <sheetViews>
    <sheetView zoomScaleNormal="100" workbookViewId="0">
      <selection activeCell="C11" sqref="C11"/>
    </sheetView>
  </sheetViews>
  <sheetFormatPr defaultColWidth="8.75" defaultRowHeight="15" outlineLevelRow="1" outlineLevelCol="1" x14ac:dyDescent="0.25"/>
  <cols>
    <col min="1" max="1" width="8" style="5" customWidth="1"/>
    <col min="2" max="2" width="22.25" style="5" customWidth="1"/>
    <col min="3" max="3" width="26.875" style="5" customWidth="1"/>
    <col min="4" max="7" width="15.625" style="5" customWidth="1"/>
    <col min="8" max="10" width="15.625" style="5" hidden="1" customWidth="1" outlineLevel="1"/>
    <col min="11" max="11" width="15.25" style="5" bestFit="1" customWidth="1" collapsed="1"/>
    <col min="12" max="12" width="11.5" style="5" bestFit="1" customWidth="1"/>
    <col min="13" max="13" width="7.375" style="5" bestFit="1" customWidth="1"/>
    <col min="14" max="14" width="15.625" style="5" customWidth="1"/>
    <col min="15" max="16384" width="8.75" style="5"/>
  </cols>
  <sheetData>
    <row r="1" spans="1:16" ht="23.25" x14ac:dyDescent="0.25">
      <c r="A1" s="4" t="s">
        <v>61</v>
      </c>
    </row>
    <row r="4" spans="1:16" ht="15.75" x14ac:dyDescent="0.25">
      <c r="C4" s="19" t="s">
        <v>64</v>
      </c>
      <c r="D4" s="14" t="s">
        <v>82</v>
      </c>
    </row>
    <row r="5" spans="1:16" x14ac:dyDescent="0.25">
      <c r="C5" s="27" t="s">
        <v>79</v>
      </c>
      <c r="D5" s="14" t="s">
        <v>78</v>
      </c>
    </row>
    <row r="6" spans="1:16" s="6" customFormat="1" ht="15.75" outlineLevel="1" x14ac:dyDescent="0.25">
      <c r="C6" s="27" t="s">
        <v>80</v>
      </c>
      <c r="D6" s="14" t="s">
        <v>78</v>
      </c>
      <c r="I6" s="28" t="s">
        <v>62</v>
      </c>
      <c r="J6" s="14" t="s">
        <v>63</v>
      </c>
    </row>
    <row r="7" spans="1:16" ht="15.75" outlineLevel="1" x14ac:dyDescent="0.25">
      <c r="C7" s="19" t="s">
        <v>81</v>
      </c>
      <c r="D7" s="14" t="s">
        <v>78</v>
      </c>
      <c r="I7" s="19" t="s">
        <v>64</v>
      </c>
      <c r="J7" s="14" t="s">
        <v>78</v>
      </c>
    </row>
    <row r="9" spans="1:16" s="7" customFormat="1" ht="16.5" x14ac:dyDescent="0.25">
      <c r="C9" s="18"/>
      <c r="D9" s="16"/>
      <c r="E9" s="15" t="s">
        <v>65</v>
      </c>
      <c r="F9" s="16"/>
      <c r="G9" s="17"/>
      <c r="H9"/>
      <c r="I9" s="15" t="s">
        <v>66</v>
      </c>
      <c r="J9" s="16"/>
      <c r="K9" s="15" t="s">
        <v>67</v>
      </c>
      <c r="L9" s="16"/>
      <c r="M9" s="17"/>
      <c r="N9" s="8"/>
      <c r="O9"/>
      <c r="P9"/>
    </row>
    <row r="10" spans="1:16" s="9" customFormat="1" ht="31.5" x14ac:dyDescent="0.25">
      <c r="B10" s="10" t="s">
        <v>53</v>
      </c>
      <c r="C10" s="22" t="s">
        <v>68</v>
      </c>
      <c r="D10" s="22" t="s">
        <v>69</v>
      </c>
      <c r="E10" s="22" t="s">
        <v>70</v>
      </c>
      <c r="F10" s="22" t="s">
        <v>71</v>
      </c>
      <c r="G10" s="22" t="s">
        <v>72</v>
      </c>
      <c r="H10"/>
      <c r="I10" s="22" t="s">
        <v>68</v>
      </c>
      <c r="J10" s="22" t="s">
        <v>69</v>
      </c>
      <c r="K10" s="22" t="s">
        <v>73</v>
      </c>
      <c r="L10" s="22" t="s">
        <v>74</v>
      </c>
      <c r="M10" s="22" t="s">
        <v>75</v>
      </c>
      <c r="N10" s="12" t="s">
        <v>76</v>
      </c>
      <c r="O10" s="13"/>
      <c r="P10" s="13"/>
    </row>
    <row r="11" spans="1:16" s="7" customFormat="1" ht="16.5" x14ac:dyDescent="0.25">
      <c r="B11" s="38" t="str">
        <f>TEXT(VLOOKUP("CRD Month for Performance",C4:D8,2,FALSE),"yyyy/mmm")</f>
        <v>2020/Feb</v>
      </c>
      <c r="C11" s="23" t="s">
        <v>54</v>
      </c>
      <c r="D11" s="23" t="s">
        <v>55</v>
      </c>
      <c r="E11" s="20">
        <v>70</v>
      </c>
      <c r="F11" s="20">
        <v>70</v>
      </c>
      <c r="G11" s="20">
        <v>0</v>
      </c>
      <c r="H11"/>
      <c r="I11" s="25" t="s">
        <v>54</v>
      </c>
      <c r="J11" s="25" t="s">
        <v>55</v>
      </c>
      <c r="K11" s="25">
        <v>1161</v>
      </c>
      <c r="L11" s="25">
        <v>271</v>
      </c>
      <c r="M11" s="25">
        <v>1445</v>
      </c>
      <c r="N11" s="11">
        <f>IF(E11,K11/E11,"")</f>
        <v>16.585714285714285</v>
      </c>
      <c r="O11"/>
      <c r="P11"/>
    </row>
    <row r="12" spans="1:16" s="7" customFormat="1" ht="16.5" x14ac:dyDescent="0.25">
      <c r="B12" s="38"/>
      <c r="C12" s="23"/>
      <c r="D12" s="23" t="s">
        <v>58</v>
      </c>
      <c r="E12" s="20">
        <v>30</v>
      </c>
      <c r="F12" s="20">
        <v>30</v>
      </c>
      <c r="G12" s="20">
        <v>0</v>
      </c>
      <c r="H12"/>
      <c r="I12" s="20"/>
      <c r="J12" s="20" t="s">
        <v>56</v>
      </c>
      <c r="K12" s="25">
        <v>7</v>
      </c>
      <c r="L12" s="25">
        <v>80</v>
      </c>
      <c r="M12" s="25">
        <v>42</v>
      </c>
      <c r="N12" s="11">
        <f t="shared" ref="N12:N33" si="0">IF(E12,K12/E12,"")</f>
        <v>0.23333333333333334</v>
      </c>
      <c r="O12"/>
      <c r="P12"/>
    </row>
    <row r="13" spans="1:16" s="7" customFormat="1" ht="16.5" x14ac:dyDescent="0.25">
      <c r="B13" s="38"/>
      <c r="C13" s="24" t="s">
        <v>59</v>
      </c>
      <c r="D13" s="24"/>
      <c r="E13" s="21">
        <v>100</v>
      </c>
      <c r="F13" s="21">
        <v>100</v>
      </c>
      <c r="G13" s="21">
        <v>0</v>
      </c>
      <c r="H13"/>
      <c r="I13" s="20"/>
      <c r="J13" s="20" t="s">
        <v>57</v>
      </c>
      <c r="K13" s="25">
        <v>213</v>
      </c>
      <c r="L13" s="25"/>
      <c r="M13" s="25"/>
      <c r="N13" s="11">
        <f t="shared" si="0"/>
        <v>2.13</v>
      </c>
      <c r="O13"/>
      <c r="P13"/>
    </row>
    <row r="14" spans="1:16" s="7" customFormat="1" ht="16.5" x14ac:dyDescent="0.25">
      <c r="B14" s="38"/>
      <c r="C14" s="23" t="s">
        <v>60</v>
      </c>
      <c r="D14" s="23"/>
      <c r="E14" s="20">
        <v>100</v>
      </c>
      <c r="F14" s="20">
        <v>100</v>
      </c>
      <c r="G14" s="20">
        <v>0</v>
      </c>
      <c r="H14"/>
      <c r="I14" s="20"/>
      <c r="J14" s="20" t="s">
        <v>58</v>
      </c>
      <c r="K14" s="25">
        <v>170</v>
      </c>
      <c r="L14" s="25"/>
      <c r="M14" s="25">
        <v>50</v>
      </c>
      <c r="N14" s="11">
        <f t="shared" si="0"/>
        <v>1.7</v>
      </c>
      <c r="O14"/>
      <c r="P14"/>
    </row>
    <row r="15" spans="1:16" s="7" customFormat="1" ht="16.5" x14ac:dyDescent="0.25">
      <c r="B15" s="38"/>
      <c r="C15"/>
      <c r="D15"/>
      <c r="E15"/>
      <c r="F15"/>
      <c r="G15"/>
      <c r="H15"/>
      <c r="I15" s="26" t="s">
        <v>59</v>
      </c>
      <c r="J15" s="21"/>
      <c r="K15" s="26">
        <v>1551</v>
      </c>
      <c r="L15" s="26">
        <v>351</v>
      </c>
      <c r="M15" s="26">
        <v>1537</v>
      </c>
      <c r="N15" s="11" t="str">
        <f t="shared" si="0"/>
        <v/>
      </c>
      <c r="O15"/>
      <c r="P15"/>
    </row>
    <row r="16" spans="1:16" s="7" customFormat="1" ht="16.5" x14ac:dyDescent="0.25">
      <c r="B16" s="38"/>
      <c r="C16"/>
      <c r="D16"/>
      <c r="E16"/>
      <c r="F16"/>
      <c r="G16"/>
      <c r="H16"/>
      <c r="I16" s="20" t="s">
        <v>60</v>
      </c>
      <c r="J16" s="20"/>
      <c r="K16" s="25">
        <v>1551</v>
      </c>
      <c r="L16" s="25">
        <v>351</v>
      </c>
      <c r="M16" s="25">
        <v>1537</v>
      </c>
      <c r="N16" s="11" t="str">
        <f t="shared" si="0"/>
        <v/>
      </c>
      <c r="O16"/>
      <c r="P16"/>
    </row>
    <row r="17" spans="2:16" s="7" customFormat="1" ht="16.5" x14ac:dyDescent="0.25">
      <c r="B17" s="38"/>
      <c r="C17"/>
      <c r="D17"/>
      <c r="E17"/>
      <c r="F17"/>
      <c r="G17"/>
      <c r="H17"/>
      <c r="I17"/>
      <c r="J17"/>
      <c r="K17"/>
      <c r="L17"/>
      <c r="M17"/>
      <c r="N17" s="11" t="str">
        <f t="shared" si="0"/>
        <v/>
      </c>
      <c r="O17"/>
      <c r="P17"/>
    </row>
    <row r="18" spans="2:16" s="7" customFormat="1" ht="16.5" x14ac:dyDescent="0.25">
      <c r="B18" s="38"/>
      <c r="C18"/>
      <c r="D18"/>
      <c r="E18"/>
      <c r="F18"/>
      <c r="G18"/>
      <c r="H18"/>
      <c r="I18"/>
      <c r="J18"/>
      <c r="K18"/>
      <c r="L18"/>
      <c r="M18"/>
      <c r="N18" s="11" t="str">
        <f t="shared" si="0"/>
        <v/>
      </c>
      <c r="O18"/>
      <c r="P18"/>
    </row>
    <row r="19" spans="2:16" s="7" customFormat="1" ht="16.5" x14ac:dyDescent="0.25">
      <c r="B19" s="38"/>
      <c r="C19"/>
      <c r="D19"/>
      <c r="E19"/>
      <c r="F19"/>
      <c r="G19"/>
      <c r="H19"/>
      <c r="I19"/>
      <c r="J19"/>
      <c r="K19"/>
      <c r="L19"/>
      <c r="M19"/>
      <c r="N19" s="11" t="str">
        <f t="shared" si="0"/>
        <v/>
      </c>
      <c r="O19"/>
      <c r="P19"/>
    </row>
    <row r="20" spans="2:16" s="7" customFormat="1" ht="16.5" x14ac:dyDescent="0.25">
      <c r="B20" s="38"/>
      <c r="C20"/>
      <c r="D20"/>
      <c r="E20"/>
      <c r="F20"/>
      <c r="G20"/>
      <c r="H20"/>
      <c r="I20"/>
      <c r="J20"/>
      <c r="K20"/>
      <c r="L20"/>
      <c r="M20"/>
      <c r="N20" s="11" t="str">
        <f t="shared" si="0"/>
        <v/>
      </c>
      <c r="O20"/>
      <c r="P20"/>
    </row>
    <row r="21" spans="2:16" s="7" customFormat="1" ht="16.5" x14ac:dyDescent="0.25">
      <c r="B21" s="38"/>
      <c r="C21"/>
      <c r="D21"/>
      <c r="E21"/>
      <c r="F21"/>
      <c r="G21"/>
      <c r="H21"/>
      <c r="I21"/>
      <c r="J21"/>
      <c r="K21"/>
      <c r="L21"/>
      <c r="M21"/>
      <c r="N21" s="11" t="str">
        <f t="shared" si="0"/>
        <v/>
      </c>
      <c r="O21"/>
      <c r="P21"/>
    </row>
    <row r="22" spans="2:16" s="7" customFormat="1" ht="16.5" x14ac:dyDescent="0.25">
      <c r="B22" s="38"/>
      <c r="C22"/>
      <c r="D22"/>
      <c r="E22"/>
      <c r="F22"/>
      <c r="G22"/>
      <c r="H22"/>
      <c r="I22"/>
      <c r="J22"/>
      <c r="K22"/>
      <c r="L22"/>
      <c r="M22"/>
      <c r="N22" s="11" t="str">
        <f t="shared" si="0"/>
        <v/>
      </c>
      <c r="O22"/>
      <c r="P22"/>
    </row>
    <row r="23" spans="2:16" s="7" customFormat="1" ht="16.5" x14ac:dyDescent="0.25">
      <c r="B23" s="38"/>
      <c r="C23"/>
      <c r="D23"/>
      <c r="E23"/>
      <c r="F23"/>
      <c r="G23"/>
      <c r="H23"/>
      <c r="I23"/>
      <c r="J23"/>
      <c r="K23"/>
      <c r="L23"/>
      <c r="M23"/>
      <c r="N23" s="11" t="str">
        <f t="shared" si="0"/>
        <v/>
      </c>
      <c r="O23"/>
      <c r="P23"/>
    </row>
    <row r="24" spans="2:16" s="7" customFormat="1" ht="16.5" x14ac:dyDescent="0.25">
      <c r="B24" s="38"/>
      <c r="C24"/>
      <c r="D24"/>
      <c r="E24"/>
      <c r="F24"/>
      <c r="G24"/>
      <c r="H24"/>
      <c r="I24"/>
      <c r="J24"/>
      <c r="K24"/>
      <c r="L24"/>
      <c r="M24"/>
      <c r="N24" s="11" t="str">
        <f t="shared" si="0"/>
        <v/>
      </c>
      <c r="O24"/>
      <c r="P24"/>
    </row>
    <row r="25" spans="2:16" s="7" customFormat="1" ht="16.5" x14ac:dyDescent="0.25">
      <c r="B25" s="38"/>
      <c r="C25"/>
      <c r="D25"/>
      <c r="E25"/>
      <c r="F25"/>
      <c r="G25"/>
      <c r="H25"/>
      <c r="I25"/>
      <c r="J25"/>
      <c r="K25"/>
      <c r="L25"/>
      <c r="M25"/>
      <c r="N25" s="11" t="str">
        <f t="shared" si="0"/>
        <v/>
      </c>
      <c r="O25"/>
      <c r="P25"/>
    </row>
    <row r="26" spans="2:16" s="7" customFormat="1" ht="16.5" x14ac:dyDescent="0.25">
      <c r="B26" s="38"/>
      <c r="C26"/>
      <c r="D26"/>
      <c r="E26"/>
      <c r="F26"/>
      <c r="G26"/>
      <c r="H26"/>
      <c r="I26"/>
      <c r="J26"/>
      <c r="K26"/>
      <c r="L26"/>
      <c r="M26"/>
      <c r="N26" s="11" t="str">
        <f t="shared" si="0"/>
        <v/>
      </c>
      <c r="O26"/>
      <c r="P26"/>
    </row>
    <row r="27" spans="2:16" s="7" customFormat="1" ht="16.5" x14ac:dyDescent="0.25">
      <c r="B27" s="38"/>
      <c r="C27"/>
      <c r="D27"/>
      <c r="E27"/>
      <c r="F27"/>
      <c r="G27"/>
      <c r="H27"/>
      <c r="I27"/>
      <c r="J27"/>
      <c r="K27"/>
      <c r="L27"/>
      <c r="M27"/>
      <c r="N27" s="11" t="str">
        <f t="shared" si="0"/>
        <v/>
      </c>
      <c r="O27"/>
      <c r="P27"/>
    </row>
    <row r="28" spans="2:16" s="7" customFormat="1" ht="16.5" x14ac:dyDescent="0.25">
      <c r="B28" s="38"/>
      <c r="C28"/>
      <c r="D28"/>
      <c r="E28"/>
      <c r="F28"/>
      <c r="G28"/>
      <c r="H28"/>
      <c r="I28"/>
      <c r="J28"/>
      <c r="K28"/>
      <c r="L28"/>
      <c r="M28"/>
      <c r="N28" s="11" t="str">
        <f t="shared" si="0"/>
        <v/>
      </c>
      <c r="O28"/>
      <c r="P28"/>
    </row>
    <row r="29" spans="2:16" ht="16.5" x14ac:dyDescent="0.25">
      <c r="B29" s="38"/>
      <c r="C29"/>
      <c r="D29"/>
      <c r="E29"/>
      <c r="F29"/>
      <c r="G29"/>
      <c r="H29"/>
      <c r="I29"/>
      <c r="J29"/>
      <c r="K29"/>
      <c r="L29"/>
      <c r="M29"/>
      <c r="N29" s="11" t="str">
        <f t="shared" si="0"/>
        <v/>
      </c>
      <c r="O29"/>
      <c r="P29"/>
    </row>
    <row r="30" spans="2:16" ht="16.5" x14ac:dyDescent="0.25">
      <c r="B30" s="38"/>
      <c r="C30"/>
      <c r="D30"/>
      <c r="E30"/>
      <c r="F30"/>
      <c r="G30"/>
      <c r="H30"/>
      <c r="I30"/>
      <c r="J30"/>
      <c r="K30"/>
      <c r="L30"/>
      <c r="M30"/>
      <c r="N30" s="11" t="str">
        <f t="shared" si="0"/>
        <v/>
      </c>
      <c r="O30"/>
      <c r="P30"/>
    </row>
    <row r="31" spans="2:16" ht="16.5" x14ac:dyDescent="0.25">
      <c r="B31" s="38"/>
      <c r="C31"/>
      <c r="D31"/>
      <c r="E31"/>
      <c r="F31"/>
      <c r="G31"/>
      <c r="H31"/>
      <c r="I31"/>
      <c r="J31"/>
      <c r="K31"/>
      <c r="L31"/>
      <c r="M31"/>
      <c r="N31" s="11" t="str">
        <f t="shared" si="0"/>
        <v/>
      </c>
      <c r="O31"/>
      <c r="P31"/>
    </row>
    <row r="32" spans="2:16" s="8" customFormat="1" ht="16.5" x14ac:dyDescent="0.25">
      <c r="B32" s="38"/>
      <c r="C32"/>
      <c r="D32"/>
      <c r="E32"/>
      <c r="F32"/>
      <c r="G32"/>
      <c r="H32"/>
      <c r="I32"/>
      <c r="J32"/>
      <c r="K32"/>
      <c r="L32"/>
      <c r="M32"/>
      <c r="N32" s="11" t="str">
        <f t="shared" si="0"/>
        <v/>
      </c>
      <c r="O32"/>
      <c r="P32"/>
    </row>
    <row r="33" spans="2:16" s="8" customFormat="1" ht="15.6" customHeight="1" x14ac:dyDescent="0.25">
      <c r="B33" s="38"/>
      <c r="C33"/>
      <c r="D33"/>
      <c r="E33"/>
      <c r="F33"/>
      <c r="G33"/>
      <c r="H33"/>
      <c r="I33"/>
      <c r="J33"/>
      <c r="K33"/>
      <c r="L33"/>
      <c r="M33"/>
      <c r="N33" s="11" t="str">
        <f t="shared" si="0"/>
        <v/>
      </c>
      <c r="O33"/>
      <c r="P33"/>
    </row>
    <row r="34" spans="2:16" s="8" customFormat="1" ht="15.6" customHeight="1" x14ac:dyDescent="0.25">
      <c r="C34"/>
      <c r="D34"/>
      <c r="E34"/>
      <c r="F34"/>
      <c r="G34"/>
      <c r="H34"/>
      <c r="I34"/>
      <c r="J34"/>
      <c r="K34"/>
      <c r="L34"/>
      <c r="M34"/>
      <c r="N34"/>
    </row>
    <row r="35" spans="2:16" s="8" customFormat="1" ht="15.6" customHeight="1" x14ac:dyDescent="0.25">
      <c r="C35"/>
      <c r="D35"/>
      <c r="E35"/>
      <c r="F35"/>
      <c r="G35"/>
      <c r="H35"/>
      <c r="I35"/>
      <c r="J35"/>
      <c r="K35"/>
      <c r="L35"/>
      <c r="M35"/>
      <c r="N35"/>
    </row>
    <row r="36" spans="2:16" s="8" customFormat="1" ht="15.6" customHeight="1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2:16" s="8" customFormat="1" ht="15.6" customHeight="1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2:16" s="8" customFormat="1" ht="15.6" customHeight="1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2:16" s="8" customFormat="1" ht="15.6" customHeight="1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2:16" s="8" customFormat="1" ht="15.6" customHeight="1" x14ac:dyDescent="0.25">
      <c r="C40"/>
      <c r="D40"/>
      <c r="E40"/>
      <c r="F40"/>
      <c r="G40"/>
      <c r="H40"/>
    </row>
    <row r="41" spans="2:16" s="8" customFormat="1" ht="15.6" customHeight="1" x14ac:dyDescent="0.25">
      <c r="C41"/>
      <c r="D41"/>
      <c r="E41"/>
      <c r="F41"/>
      <c r="G41"/>
      <c r="H41"/>
    </row>
    <row r="42" spans="2:16" s="8" customFormat="1" ht="15.6" customHeight="1" x14ac:dyDescent="0.25">
      <c r="C42"/>
      <c r="D42"/>
      <c r="E42"/>
      <c r="F42"/>
      <c r="G42"/>
      <c r="H42"/>
    </row>
    <row r="43" spans="2:16" s="8" customFormat="1" ht="15.6" customHeight="1" x14ac:dyDescent="0.25">
      <c r="C43"/>
      <c r="D43"/>
      <c r="E43"/>
      <c r="F43"/>
      <c r="G43"/>
      <c r="H43"/>
    </row>
    <row r="44" spans="2:16" s="8" customFormat="1" ht="15.6" customHeight="1" x14ac:dyDescent="0.25">
      <c r="C44"/>
      <c r="D44"/>
      <c r="E44"/>
      <c r="F44"/>
      <c r="G44"/>
      <c r="H44"/>
    </row>
    <row r="45" spans="2:16" s="8" customFormat="1" ht="15.6" customHeight="1" x14ac:dyDescent="0.25">
      <c r="C45"/>
      <c r="D45"/>
      <c r="E45"/>
      <c r="F45"/>
      <c r="G45"/>
      <c r="H45"/>
    </row>
    <row r="46" spans="2:16" s="8" customFormat="1" ht="15.6" customHeight="1" x14ac:dyDescent="0.25">
      <c r="C46"/>
      <c r="D46"/>
      <c r="E46"/>
      <c r="F46"/>
      <c r="G46"/>
      <c r="H46"/>
    </row>
    <row r="47" spans="2:16" s="8" customFormat="1" ht="16.5" x14ac:dyDescent="0.25">
      <c r="C47"/>
      <c r="D47"/>
      <c r="E47"/>
      <c r="F47"/>
      <c r="G47"/>
      <c r="H47"/>
    </row>
    <row r="48" spans="2:16" s="8" customFormat="1" ht="16.5" x14ac:dyDescent="0.25">
      <c r="C48"/>
      <c r="D48"/>
      <c r="E48"/>
      <c r="F48"/>
      <c r="G48"/>
      <c r="H48"/>
    </row>
    <row r="49" spans="2:13" s="8" customFormat="1" ht="16.5" x14ac:dyDescent="0.25">
      <c r="C49"/>
      <c r="D49"/>
      <c r="E49"/>
      <c r="F49"/>
      <c r="G49"/>
      <c r="H49"/>
    </row>
    <row r="50" spans="2:13" s="8" customFormat="1" ht="16.5" x14ac:dyDescent="0.25">
      <c r="C50"/>
      <c r="D50"/>
      <c r="E50"/>
      <c r="F50"/>
      <c r="G50"/>
      <c r="H50"/>
    </row>
    <row r="51" spans="2:13" s="8" customFormat="1" ht="16.5" x14ac:dyDescent="0.25">
      <c r="C51"/>
      <c r="D51"/>
      <c r="E51"/>
      <c r="F51"/>
      <c r="G51"/>
      <c r="H51"/>
    </row>
    <row r="52" spans="2:13" s="8" customFormat="1" ht="16.5" x14ac:dyDescent="0.25">
      <c r="C52"/>
      <c r="D52"/>
      <c r="E52"/>
      <c r="F52"/>
      <c r="G52"/>
      <c r="H52"/>
    </row>
    <row r="53" spans="2:13" s="8" customFormat="1" ht="16.5" x14ac:dyDescent="0.25">
      <c r="C53"/>
      <c r="D53"/>
      <c r="E53"/>
      <c r="F53"/>
      <c r="G53"/>
      <c r="H53"/>
    </row>
    <row r="54" spans="2:13" s="8" customFormat="1" ht="16.5" x14ac:dyDescent="0.25">
      <c r="C54"/>
      <c r="D54"/>
      <c r="E54"/>
      <c r="F54"/>
      <c r="G54"/>
      <c r="H54"/>
    </row>
    <row r="55" spans="2:13" s="8" customFormat="1" ht="16.5" x14ac:dyDescent="0.25">
      <c r="C55"/>
      <c r="D55"/>
      <c r="E55"/>
      <c r="F55"/>
      <c r="G55"/>
      <c r="H55"/>
    </row>
    <row r="56" spans="2:13" ht="16.5" x14ac:dyDescent="0.25">
      <c r="B56" s="8"/>
      <c r="C56"/>
      <c r="D56"/>
      <c r="E56"/>
      <c r="F56"/>
      <c r="G56"/>
      <c r="H56"/>
      <c r="I56" s="8"/>
      <c r="J56" s="8"/>
      <c r="K56" s="8"/>
      <c r="L56" s="8"/>
      <c r="M56" s="8"/>
    </row>
    <row r="57" spans="2:13" ht="16.5" x14ac:dyDescent="0.25">
      <c r="B57" s="8"/>
      <c r="C57"/>
      <c r="D57"/>
      <c r="E57"/>
      <c r="F57"/>
      <c r="G57"/>
      <c r="H57"/>
      <c r="I57" s="8"/>
      <c r="J57" s="8"/>
      <c r="K57" s="8"/>
      <c r="L57" s="8"/>
      <c r="M57" s="8"/>
    </row>
    <row r="58" spans="2:13" ht="16.5" x14ac:dyDescent="0.25">
      <c r="C58"/>
      <c r="D58"/>
      <c r="E58"/>
      <c r="F58"/>
      <c r="G58"/>
      <c r="H58"/>
    </row>
    <row r="59" spans="2:13" ht="16.5" x14ac:dyDescent="0.25">
      <c r="C59"/>
      <c r="D59"/>
      <c r="E59"/>
      <c r="F59"/>
      <c r="G59"/>
      <c r="H59"/>
    </row>
    <row r="60" spans="2:13" ht="16.5" x14ac:dyDescent="0.25">
      <c r="C60"/>
      <c r="D60"/>
      <c r="E60"/>
      <c r="F60"/>
      <c r="G60"/>
      <c r="H60"/>
    </row>
    <row r="61" spans="2:13" ht="16.5" x14ac:dyDescent="0.25">
      <c r="C61"/>
      <c r="D61"/>
      <c r="E61"/>
      <c r="F61"/>
      <c r="G61"/>
      <c r="H61"/>
    </row>
    <row r="62" spans="2:13" ht="16.5" x14ac:dyDescent="0.25">
      <c r="C62"/>
      <c r="D62"/>
      <c r="E62"/>
      <c r="F62"/>
      <c r="G62"/>
      <c r="H62"/>
    </row>
    <row r="63" spans="2:13" ht="16.5" x14ac:dyDescent="0.25">
      <c r="C63"/>
      <c r="D63"/>
      <c r="E63"/>
      <c r="F63"/>
      <c r="G63"/>
      <c r="H63"/>
    </row>
    <row r="64" spans="2:13" ht="16.5" x14ac:dyDescent="0.25">
      <c r="C64"/>
      <c r="D64"/>
      <c r="E64"/>
      <c r="F64"/>
      <c r="G64"/>
      <c r="H64"/>
    </row>
    <row r="65" spans="3:8" ht="16.5" x14ac:dyDescent="0.25">
      <c r="C65"/>
      <c r="D65"/>
      <c r="E65"/>
      <c r="F65"/>
      <c r="G65"/>
      <c r="H65"/>
    </row>
    <row r="66" spans="3:8" ht="16.5" x14ac:dyDescent="0.25">
      <c r="C66"/>
      <c r="D66"/>
      <c r="E66"/>
      <c r="F66"/>
      <c r="G66"/>
      <c r="H66"/>
    </row>
    <row r="67" spans="3:8" ht="16.5" x14ac:dyDescent="0.25">
      <c r="C67"/>
      <c r="D67"/>
      <c r="E67"/>
      <c r="F67"/>
      <c r="G67"/>
      <c r="H67"/>
    </row>
    <row r="68" spans="3:8" ht="16.5" x14ac:dyDescent="0.25">
      <c r="C68"/>
      <c r="D68"/>
      <c r="E68"/>
      <c r="F68"/>
      <c r="G68"/>
      <c r="H68"/>
    </row>
    <row r="69" spans="3:8" ht="16.5" x14ac:dyDescent="0.25">
      <c r="C69"/>
      <c r="D69"/>
      <c r="E69"/>
      <c r="F69"/>
      <c r="G69"/>
      <c r="H69"/>
    </row>
    <row r="70" spans="3:8" ht="16.5" x14ac:dyDescent="0.25">
      <c r="C70"/>
      <c r="D70"/>
      <c r="E70"/>
      <c r="F70"/>
      <c r="G70"/>
      <c r="H70"/>
    </row>
    <row r="71" spans="3:8" ht="16.5" x14ac:dyDescent="0.25">
      <c r="C71"/>
      <c r="D71"/>
      <c r="E71"/>
      <c r="F71"/>
      <c r="G71"/>
      <c r="H71"/>
    </row>
    <row r="72" spans="3:8" ht="16.5" x14ac:dyDescent="0.25">
      <c r="C72"/>
      <c r="D72"/>
      <c r="E72"/>
      <c r="F72"/>
      <c r="G72"/>
      <c r="H72"/>
    </row>
    <row r="73" spans="3:8" ht="16.5" x14ac:dyDescent="0.25">
      <c r="C73"/>
      <c r="D73"/>
      <c r="E73"/>
      <c r="F73"/>
      <c r="G73"/>
      <c r="H73"/>
    </row>
    <row r="74" spans="3:8" ht="16.5" x14ac:dyDescent="0.25">
      <c r="C74"/>
      <c r="D74"/>
      <c r="E74"/>
      <c r="F74"/>
      <c r="G74"/>
      <c r="H74"/>
    </row>
    <row r="75" spans="3:8" ht="16.5" x14ac:dyDescent="0.25">
      <c r="C75"/>
      <c r="D75"/>
      <c r="E75"/>
      <c r="F75"/>
      <c r="G75"/>
      <c r="H75"/>
    </row>
    <row r="76" spans="3:8" ht="16.5" x14ac:dyDescent="0.25">
      <c r="C76"/>
      <c r="D76"/>
      <c r="E76"/>
      <c r="F76"/>
      <c r="G76"/>
      <c r="H76"/>
    </row>
    <row r="77" spans="3:8" ht="16.5" x14ac:dyDescent="0.25">
      <c r="C77"/>
      <c r="D77"/>
      <c r="E77"/>
      <c r="F77"/>
      <c r="G77"/>
      <c r="H77"/>
    </row>
    <row r="78" spans="3:8" ht="16.5" x14ac:dyDescent="0.25">
      <c r="C78"/>
      <c r="D78"/>
      <c r="E78"/>
      <c r="F78"/>
      <c r="G78"/>
      <c r="H78"/>
    </row>
    <row r="79" spans="3:8" ht="16.5" x14ac:dyDescent="0.25">
      <c r="C79"/>
      <c r="D79"/>
      <c r="E79"/>
      <c r="F79"/>
      <c r="G79"/>
      <c r="H79"/>
    </row>
    <row r="80" spans="3:8" ht="16.5" x14ac:dyDescent="0.25">
      <c r="C80"/>
      <c r="D80"/>
      <c r="E80"/>
      <c r="F80"/>
      <c r="G80"/>
      <c r="H80"/>
    </row>
    <row r="81" spans="3:8" ht="16.5" x14ac:dyDescent="0.25">
      <c r="C81"/>
      <c r="D81"/>
      <c r="E81"/>
      <c r="F81"/>
      <c r="G81"/>
      <c r="H81"/>
    </row>
    <row r="82" spans="3:8" ht="16.5" x14ac:dyDescent="0.25">
      <c r="C82"/>
      <c r="D82"/>
      <c r="E82"/>
      <c r="F82"/>
      <c r="G82"/>
      <c r="H82"/>
    </row>
    <row r="83" spans="3:8" ht="16.5" x14ac:dyDescent="0.25">
      <c r="C83"/>
      <c r="D83"/>
      <c r="E83"/>
      <c r="F83"/>
      <c r="G83"/>
      <c r="H83"/>
    </row>
    <row r="84" spans="3:8" ht="16.5" x14ac:dyDescent="0.25">
      <c r="C84"/>
      <c r="D84"/>
      <c r="E84"/>
      <c r="F84"/>
      <c r="G84"/>
      <c r="H84"/>
    </row>
    <row r="85" spans="3:8" ht="16.5" x14ac:dyDescent="0.25">
      <c r="C85"/>
      <c r="D85"/>
      <c r="E85"/>
      <c r="F85"/>
      <c r="G85"/>
      <c r="H85"/>
    </row>
    <row r="86" spans="3:8" ht="16.5" x14ac:dyDescent="0.25">
      <c r="C86"/>
      <c r="D86"/>
      <c r="E86"/>
      <c r="F86"/>
      <c r="G86"/>
      <c r="H86"/>
    </row>
    <row r="87" spans="3:8" ht="16.5" x14ac:dyDescent="0.25">
      <c r="C87"/>
      <c r="D87"/>
      <c r="E87"/>
      <c r="F87"/>
      <c r="G87"/>
      <c r="H87"/>
    </row>
    <row r="88" spans="3:8" ht="16.5" x14ac:dyDescent="0.25">
      <c r="C88"/>
      <c r="D88"/>
      <c r="E88"/>
      <c r="F88"/>
      <c r="G88"/>
      <c r="H88"/>
    </row>
    <row r="89" spans="3:8" ht="16.5" x14ac:dyDescent="0.25">
      <c r="C89"/>
      <c r="D89"/>
      <c r="E89"/>
      <c r="F89"/>
      <c r="G89"/>
      <c r="H89"/>
    </row>
    <row r="90" spans="3:8" ht="16.5" x14ac:dyDescent="0.25">
      <c r="C90"/>
      <c r="D90"/>
      <c r="E90"/>
      <c r="F90"/>
      <c r="G90"/>
      <c r="H90"/>
    </row>
    <row r="91" spans="3:8" ht="16.5" x14ac:dyDescent="0.25">
      <c r="C91"/>
      <c r="D91"/>
      <c r="E91"/>
      <c r="F91"/>
      <c r="G91"/>
      <c r="H91"/>
    </row>
    <row r="92" spans="3:8" ht="16.5" x14ac:dyDescent="0.25">
      <c r="C92"/>
      <c r="D92"/>
      <c r="E92"/>
      <c r="F92"/>
      <c r="G92"/>
      <c r="H92"/>
    </row>
    <row r="93" spans="3:8" ht="16.5" x14ac:dyDescent="0.25">
      <c r="C93"/>
      <c r="D93"/>
      <c r="E93"/>
      <c r="F93"/>
      <c r="G93"/>
      <c r="H93"/>
    </row>
    <row r="94" spans="3:8" ht="16.5" x14ac:dyDescent="0.25">
      <c r="C94"/>
      <c r="D94"/>
      <c r="E94"/>
      <c r="F94"/>
      <c r="G94"/>
      <c r="H94"/>
    </row>
    <row r="95" spans="3:8" ht="16.5" x14ac:dyDescent="0.25">
      <c r="C95"/>
      <c r="D95"/>
      <c r="E95"/>
      <c r="F95"/>
      <c r="G95"/>
      <c r="H95"/>
    </row>
    <row r="96" spans="3:8" ht="16.5" x14ac:dyDescent="0.25">
      <c r="C96"/>
      <c r="D96"/>
      <c r="E96"/>
      <c r="F96"/>
      <c r="G96"/>
      <c r="H96"/>
    </row>
    <row r="97" spans="3:8" ht="16.5" x14ac:dyDescent="0.25">
      <c r="C97"/>
      <c r="D97"/>
      <c r="E97"/>
      <c r="F97"/>
      <c r="G97"/>
      <c r="H97"/>
    </row>
    <row r="98" spans="3:8" ht="16.5" x14ac:dyDescent="0.25">
      <c r="C98"/>
      <c r="D98"/>
      <c r="E98"/>
      <c r="F98"/>
      <c r="G98"/>
      <c r="H98"/>
    </row>
    <row r="99" spans="3:8" ht="16.5" x14ac:dyDescent="0.25">
      <c r="C99"/>
      <c r="D99"/>
      <c r="E99"/>
      <c r="F99"/>
      <c r="G99"/>
      <c r="H99"/>
    </row>
    <row r="100" spans="3:8" ht="16.5" x14ac:dyDescent="0.25">
      <c r="C100"/>
      <c r="D100"/>
      <c r="E100"/>
      <c r="F100"/>
      <c r="G100"/>
      <c r="H100"/>
    </row>
    <row r="101" spans="3:8" ht="16.5" x14ac:dyDescent="0.25">
      <c r="C101"/>
      <c r="D101"/>
      <c r="E101"/>
      <c r="F101"/>
      <c r="G101"/>
      <c r="H101"/>
    </row>
    <row r="102" spans="3:8" ht="16.5" x14ac:dyDescent="0.25">
      <c r="C102"/>
      <c r="D102"/>
      <c r="E102"/>
      <c r="F102"/>
      <c r="G102"/>
      <c r="H102"/>
    </row>
    <row r="103" spans="3:8" ht="16.5" x14ac:dyDescent="0.25">
      <c r="C103"/>
      <c r="D103"/>
      <c r="E103"/>
      <c r="F103"/>
      <c r="G103"/>
      <c r="H103"/>
    </row>
    <row r="104" spans="3:8" ht="16.5" x14ac:dyDescent="0.25">
      <c r="C104"/>
      <c r="D104"/>
      <c r="E104"/>
      <c r="F104"/>
      <c r="G104"/>
      <c r="H104"/>
    </row>
    <row r="105" spans="3:8" ht="16.5" x14ac:dyDescent="0.25">
      <c r="C105"/>
      <c r="D105"/>
      <c r="E105"/>
      <c r="F105"/>
      <c r="G105"/>
      <c r="H105"/>
    </row>
    <row r="106" spans="3:8" ht="16.5" x14ac:dyDescent="0.25">
      <c r="C106"/>
      <c r="D106"/>
      <c r="E106"/>
      <c r="F106"/>
      <c r="G106"/>
      <c r="H106"/>
    </row>
    <row r="107" spans="3:8" ht="16.5" x14ac:dyDescent="0.25">
      <c r="C107"/>
      <c r="D107"/>
      <c r="E107"/>
      <c r="F107"/>
      <c r="G107"/>
      <c r="H107"/>
    </row>
    <row r="108" spans="3:8" ht="16.5" x14ac:dyDescent="0.25">
      <c r="C108"/>
      <c r="D108"/>
      <c r="E108"/>
      <c r="F108"/>
      <c r="G108"/>
      <c r="H108"/>
    </row>
    <row r="109" spans="3:8" ht="16.5" x14ac:dyDescent="0.25">
      <c r="C109"/>
      <c r="D109"/>
      <c r="E109"/>
      <c r="F109"/>
      <c r="G109"/>
      <c r="H109"/>
    </row>
    <row r="110" spans="3:8" ht="16.5" x14ac:dyDescent="0.25">
      <c r="C110"/>
      <c r="D110"/>
      <c r="E110"/>
      <c r="F110"/>
      <c r="G110"/>
      <c r="H110"/>
    </row>
    <row r="111" spans="3:8" ht="16.5" x14ac:dyDescent="0.25">
      <c r="C111"/>
      <c r="D111"/>
      <c r="E111"/>
      <c r="F111"/>
      <c r="G111"/>
      <c r="H111"/>
    </row>
    <row r="112" spans="3:8" ht="16.5" x14ac:dyDescent="0.25">
      <c r="C112"/>
      <c r="D112"/>
      <c r="E112"/>
      <c r="F112"/>
      <c r="G112"/>
      <c r="H112"/>
    </row>
    <row r="113" spans="3:8" ht="16.5" x14ac:dyDescent="0.25">
      <c r="C113"/>
      <c r="D113"/>
      <c r="E113"/>
      <c r="F113"/>
      <c r="G113"/>
      <c r="H113"/>
    </row>
    <row r="114" spans="3:8" ht="16.5" x14ac:dyDescent="0.25">
      <c r="C114"/>
      <c r="D114"/>
      <c r="E114"/>
      <c r="F114"/>
      <c r="G114"/>
      <c r="H114"/>
    </row>
    <row r="115" spans="3:8" ht="16.5" x14ac:dyDescent="0.25">
      <c r="C115"/>
      <c r="D115"/>
      <c r="E115"/>
      <c r="F115"/>
      <c r="G115"/>
      <c r="H115"/>
    </row>
    <row r="116" spans="3:8" ht="16.5" x14ac:dyDescent="0.25">
      <c r="C116"/>
      <c r="D116"/>
      <c r="E116"/>
      <c r="F116"/>
      <c r="G116"/>
      <c r="H116"/>
    </row>
    <row r="117" spans="3:8" ht="16.5" x14ac:dyDescent="0.25">
      <c r="C117"/>
      <c r="D117"/>
      <c r="E117"/>
      <c r="F117"/>
      <c r="G117"/>
      <c r="H117"/>
    </row>
    <row r="118" spans="3:8" ht="16.5" x14ac:dyDescent="0.25">
      <c r="C118"/>
      <c r="D118"/>
      <c r="E118"/>
      <c r="F118"/>
      <c r="G118"/>
      <c r="H118"/>
    </row>
    <row r="119" spans="3:8" ht="16.5" x14ac:dyDescent="0.25">
      <c r="C119"/>
      <c r="D119"/>
      <c r="E119"/>
      <c r="F119"/>
      <c r="G119"/>
      <c r="H119"/>
    </row>
    <row r="120" spans="3:8" ht="16.5" x14ac:dyDescent="0.25">
      <c r="C120"/>
      <c r="D120"/>
      <c r="E120"/>
      <c r="F120"/>
      <c r="G120"/>
      <c r="H120"/>
    </row>
    <row r="121" spans="3:8" ht="16.5" x14ac:dyDescent="0.25">
      <c r="C121"/>
      <c r="D121"/>
      <c r="E121"/>
      <c r="F121"/>
      <c r="G121"/>
      <c r="H121"/>
    </row>
    <row r="122" spans="3:8" ht="16.5" x14ac:dyDescent="0.25">
      <c r="C122"/>
      <c r="D122"/>
      <c r="E122"/>
      <c r="F122"/>
      <c r="G122"/>
      <c r="H122"/>
    </row>
    <row r="123" spans="3:8" ht="16.5" x14ac:dyDescent="0.25">
      <c r="C123"/>
      <c r="D123"/>
      <c r="E123"/>
      <c r="F123"/>
      <c r="G123"/>
      <c r="H123"/>
    </row>
    <row r="124" spans="3:8" ht="16.5" x14ac:dyDescent="0.25">
      <c r="C124"/>
      <c r="D124"/>
      <c r="E124"/>
      <c r="F124"/>
      <c r="G124"/>
      <c r="H124"/>
    </row>
    <row r="125" spans="3:8" ht="16.5" x14ac:dyDescent="0.25">
      <c r="C125"/>
      <c r="D125"/>
      <c r="E125"/>
      <c r="F125"/>
      <c r="G125"/>
      <c r="H125"/>
    </row>
    <row r="126" spans="3:8" ht="16.5" x14ac:dyDescent="0.25">
      <c r="C126"/>
      <c r="D126"/>
      <c r="E126"/>
      <c r="F126"/>
      <c r="G126"/>
      <c r="H126"/>
    </row>
    <row r="127" spans="3:8" ht="16.5" x14ac:dyDescent="0.25">
      <c r="C127"/>
      <c r="D127"/>
      <c r="E127"/>
      <c r="F127"/>
      <c r="G127"/>
      <c r="H127"/>
    </row>
    <row r="128" spans="3:8" ht="16.5" x14ac:dyDescent="0.25">
      <c r="C128"/>
      <c r="D128"/>
      <c r="E128"/>
      <c r="F128"/>
      <c r="G128"/>
      <c r="H128"/>
    </row>
    <row r="129" spans="3:8" ht="16.5" x14ac:dyDescent="0.25">
      <c r="C129"/>
      <c r="D129"/>
      <c r="E129"/>
      <c r="F129"/>
      <c r="G129"/>
      <c r="H129"/>
    </row>
    <row r="130" spans="3:8" ht="16.5" x14ac:dyDescent="0.25">
      <c r="C130"/>
      <c r="D130"/>
      <c r="E130"/>
      <c r="F130"/>
      <c r="G130"/>
      <c r="H130"/>
    </row>
    <row r="131" spans="3:8" ht="16.5" x14ac:dyDescent="0.25">
      <c r="C131"/>
      <c r="D131"/>
      <c r="E131"/>
      <c r="F131"/>
      <c r="G131"/>
      <c r="H131"/>
    </row>
    <row r="132" spans="3:8" ht="16.5" x14ac:dyDescent="0.25">
      <c r="C132"/>
      <c r="D132"/>
      <c r="E132"/>
      <c r="F132"/>
      <c r="G132"/>
      <c r="H132"/>
    </row>
    <row r="133" spans="3:8" ht="16.5" x14ac:dyDescent="0.25">
      <c r="C133"/>
      <c r="D133"/>
      <c r="E133"/>
      <c r="F133"/>
      <c r="G133"/>
      <c r="H133"/>
    </row>
    <row r="134" spans="3:8" ht="16.5" x14ac:dyDescent="0.25">
      <c r="C134"/>
      <c r="D134"/>
      <c r="E134"/>
      <c r="F134"/>
      <c r="G134"/>
      <c r="H134"/>
    </row>
    <row r="135" spans="3:8" ht="16.5" x14ac:dyDescent="0.25">
      <c r="C135"/>
      <c r="D135"/>
      <c r="E135"/>
      <c r="F135"/>
      <c r="G135"/>
      <c r="H135"/>
    </row>
    <row r="136" spans="3:8" ht="16.5" x14ac:dyDescent="0.25">
      <c r="C136"/>
      <c r="D136"/>
      <c r="E136"/>
      <c r="F136"/>
      <c r="G136"/>
      <c r="H136"/>
    </row>
    <row r="137" spans="3:8" ht="16.5" x14ac:dyDescent="0.25">
      <c r="C137"/>
      <c r="D137"/>
      <c r="E137"/>
      <c r="F137"/>
      <c r="G137"/>
      <c r="H137"/>
    </row>
    <row r="138" spans="3:8" ht="16.5" x14ac:dyDescent="0.25">
      <c r="C138"/>
      <c r="D138"/>
      <c r="E138"/>
      <c r="F138"/>
      <c r="G138"/>
      <c r="H138"/>
    </row>
    <row r="139" spans="3:8" ht="16.5" x14ac:dyDescent="0.25">
      <c r="C139"/>
      <c r="D139"/>
      <c r="E139"/>
      <c r="F139"/>
      <c r="G139"/>
      <c r="H139"/>
    </row>
    <row r="140" spans="3:8" ht="16.5" x14ac:dyDescent="0.25">
      <c r="C140"/>
      <c r="D140"/>
      <c r="E140"/>
      <c r="F140"/>
      <c r="G140"/>
      <c r="H140"/>
    </row>
    <row r="141" spans="3:8" ht="16.5" x14ac:dyDescent="0.25">
      <c r="C141"/>
      <c r="D141"/>
      <c r="E141"/>
      <c r="F141"/>
      <c r="G141"/>
      <c r="H141"/>
    </row>
    <row r="142" spans="3:8" ht="16.5" x14ac:dyDescent="0.25">
      <c r="C142"/>
      <c r="D142"/>
      <c r="E142"/>
      <c r="F142"/>
      <c r="G142"/>
      <c r="H142"/>
    </row>
    <row r="143" spans="3:8" ht="16.5" x14ac:dyDescent="0.25">
      <c r="C143"/>
      <c r="D143"/>
      <c r="E143"/>
      <c r="F143"/>
      <c r="G143"/>
      <c r="H143"/>
    </row>
    <row r="144" spans="3:8" ht="16.5" x14ac:dyDescent="0.25">
      <c r="C144"/>
      <c r="D144"/>
      <c r="E144"/>
      <c r="F144"/>
      <c r="G144"/>
      <c r="H144"/>
    </row>
    <row r="145" spans="3:8" ht="16.5" x14ac:dyDescent="0.25">
      <c r="C145"/>
      <c r="D145"/>
      <c r="E145"/>
      <c r="F145"/>
      <c r="G145"/>
      <c r="H145"/>
    </row>
    <row r="146" spans="3:8" ht="16.5" x14ac:dyDescent="0.25">
      <c r="C146"/>
      <c r="D146"/>
      <c r="E146"/>
      <c r="F146"/>
      <c r="G146"/>
      <c r="H146"/>
    </row>
    <row r="147" spans="3:8" ht="16.5" x14ac:dyDescent="0.25">
      <c r="C147"/>
      <c r="D147"/>
      <c r="E147"/>
      <c r="F147"/>
      <c r="G147"/>
      <c r="H147"/>
    </row>
    <row r="148" spans="3:8" ht="16.5" x14ac:dyDescent="0.25">
      <c r="C148"/>
      <c r="D148"/>
      <c r="E148"/>
      <c r="F148"/>
      <c r="G148"/>
      <c r="H148"/>
    </row>
    <row r="149" spans="3:8" ht="16.5" x14ac:dyDescent="0.25">
      <c r="C149"/>
      <c r="D149"/>
      <c r="E149"/>
      <c r="F149"/>
      <c r="G149"/>
      <c r="H149"/>
    </row>
    <row r="150" spans="3:8" ht="16.5" x14ac:dyDescent="0.25">
      <c r="C150"/>
      <c r="D150"/>
      <c r="E150"/>
      <c r="F150"/>
      <c r="G150"/>
      <c r="H150"/>
    </row>
    <row r="151" spans="3:8" ht="16.5" x14ac:dyDescent="0.25">
      <c r="C151"/>
      <c r="D151"/>
      <c r="E151"/>
      <c r="F151"/>
      <c r="G151"/>
      <c r="H151"/>
    </row>
    <row r="152" spans="3:8" ht="16.5" x14ac:dyDescent="0.25">
      <c r="C152"/>
      <c r="D152"/>
      <c r="E152"/>
      <c r="F152"/>
      <c r="G152"/>
      <c r="H152"/>
    </row>
    <row r="153" spans="3:8" ht="16.5" x14ac:dyDescent="0.25">
      <c r="C153"/>
      <c r="D153"/>
      <c r="E153"/>
      <c r="F153"/>
      <c r="G153"/>
      <c r="H153"/>
    </row>
    <row r="154" spans="3:8" ht="16.5" x14ac:dyDescent="0.25">
      <c r="C154"/>
      <c r="D154"/>
      <c r="E154"/>
      <c r="F154"/>
      <c r="G154"/>
      <c r="H154"/>
    </row>
    <row r="155" spans="3:8" ht="16.5" x14ac:dyDescent="0.25">
      <c r="C155"/>
      <c r="D155"/>
      <c r="E155"/>
      <c r="F155"/>
      <c r="G155"/>
      <c r="H155"/>
    </row>
    <row r="156" spans="3:8" ht="16.5" x14ac:dyDescent="0.25">
      <c r="C156"/>
      <c r="D156"/>
      <c r="E156"/>
      <c r="F156"/>
      <c r="G156"/>
      <c r="H156"/>
    </row>
    <row r="157" spans="3:8" ht="16.5" x14ac:dyDescent="0.25">
      <c r="C157"/>
      <c r="D157"/>
      <c r="E157"/>
      <c r="F157"/>
      <c r="G157"/>
      <c r="H157"/>
    </row>
    <row r="158" spans="3:8" ht="16.5" x14ac:dyDescent="0.25">
      <c r="C158"/>
      <c r="D158"/>
      <c r="E158"/>
      <c r="F158"/>
      <c r="G158"/>
      <c r="H158"/>
    </row>
    <row r="159" spans="3:8" ht="16.5" x14ac:dyDescent="0.25">
      <c r="C159"/>
      <c r="D159"/>
      <c r="E159"/>
      <c r="F159"/>
      <c r="G159"/>
      <c r="H159"/>
    </row>
    <row r="160" spans="3:8" ht="16.5" x14ac:dyDescent="0.25">
      <c r="C160"/>
      <c r="D160"/>
      <c r="E160"/>
      <c r="F160"/>
      <c r="G160"/>
      <c r="H160"/>
    </row>
    <row r="161" spans="3:8" ht="16.5" x14ac:dyDescent="0.25">
      <c r="C161"/>
      <c r="D161"/>
      <c r="E161"/>
      <c r="F161"/>
      <c r="G161"/>
      <c r="H161"/>
    </row>
    <row r="162" spans="3:8" ht="16.5" x14ac:dyDescent="0.25">
      <c r="C162"/>
      <c r="D162"/>
      <c r="E162"/>
      <c r="F162"/>
      <c r="G162"/>
      <c r="H162"/>
    </row>
    <row r="163" spans="3:8" ht="16.5" x14ac:dyDescent="0.25">
      <c r="C163"/>
      <c r="D163"/>
      <c r="E163"/>
      <c r="F163"/>
      <c r="G163"/>
      <c r="H163"/>
    </row>
    <row r="164" spans="3:8" ht="16.5" x14ac:dyDescent="0.25">
      <c r="C164"/>
      <c r="D164"/>
      <c r="E164"/>
      <c r="F164"/>
      <c r="G164"/>
      <c r="H164"/>
    </row>
    <row r="165" spans="3:8" ht="16.5" x14ac:dyDescent="0.25">
      <c r="C165"/>
      <c r="D165"/>
      <c r="E165"/>
      <c r="F165"/>
      <c r="G165"/>
      <c r="H165"/>
    </row>
    <row r="166" spans="3:8" ht="16.5" x14ac:dyDescent="0.25">
      <c r="C166"/>
      <c r="D166"/>
      <c r="E166"/>
      <c r="F166"/>
      <c r="G166"/>
      <c r="H166"/>
    </row>
    <row r="167" spans="3:8" ht="16.5" x14ac:dyDescent="0.25">
      <c r="C167"/>
      <c r="D167"/>
      <c r="E167"/>
      <c r="F167"/>
      <c r="G167"/>
      <c r="H167"/>
    </row>
    <row r="168" spans="3:8" ht="16.5" x14ac:dyDescent="0.25">
      <c r="C168"/>
      <c r="D168"/>
      <c r="E168"/>
      <c r="F168"/>
      <c r="G168"/>
      <c r="H168"/>
    </row>
    <row r="169" spans="3:8" ht="16.5" x14ac:dyDescent="0.25">
      <c r="C169"/>
      <c r="D169"/>
      <c r="E169"/>
      <c r="F169"/>
      <c r="G169"/>
      <c r="H169"/>
    </row>
    <row r="170" spans="3:8" ht="16.5" x14ac:dyDescent="0.25">
      <c r="C170"/>
      <c r="D170"/>
      <c r="E170"/>
      <c r="F170"/>
      <c r="G170"/>
      <c r="H170"/>
    </row>
    <row r="171" spans="3:8" ht="16.5" x14ac:dyDescent="0.25">
      <c r="C171"/>
      <c r="D171"/>
      <c r="E171"/>
      <c r="F171"/>
      <c r="G171"/>
      <c r="H171"/>
    </row>
    <row r="172" spans="3:8" ht="16.5" x14ac:dyDescent="0.25">
      <c r="C172"/>
      <c r="D172"/>
      <c r="E172"/>
      <c r="F172"/>
      <c r="G172"/>
      <c r="H172"/>
    </row>
    <row r="173" spans="3:8" ht="16.5" x14ac:dyDescent="0.25">
      <c r="C173"/>
      <c r="D173"/>
      <c r="E173"/>
      <c r="F173"/>
      <c r="G173"/>
      <c r="H173"/>
    </row>
    <row r="174" spans="3:8" ht="16.5" x14ac:dyDescent="0.25">
      <c r="C174"/>
      <c r="D174"/>
      <c r="E174"/>
      <c r="F174"/>
      <c r="G174"/>
      <c r="H174"/>
    </row>
    <row r="175" spans="3:8" ht="16.5" x14ac:dyDescent="0.25">
      <c r="C175"/>
      <c r="D175"/>
      <c r="E175"/>
      <c r="F175"/>
      <c r="G175"/>
      <c r="H175"/>
    </row>
    <row r="176" spans="3:8" ht="16.5" x14ac:dyDescent="0.25">
      <c r="C176"/>
      <c r="D176"/>
      <c r="E176"/>
      <c r="F176"/>
      <c r="G176"/>
      <c r="H176"/>
    </row>
    <row r="177" spans="3:8" ht="16.5" x14ac:dyDescent="0.25">
      <c r="C177"/>
      <c r="D177"/>
      <c r="E177"/>
      <c r="F177"/>
      <c r="G177"/>
      <c r="H177"/>
    </row>
    <row r="178" spans="3:8" ht="16.5" x14ac:dyDescent="0.25">
      <c r="C178"/>
      <c r="D178"/>
      <c r="E178"/>
      <c r="F178"/>
      <c r="G178"/>
      <c r="H178"/>
    </row>
    <row r="179" spans="3:8" ht="16.5" x14ac:dyDescent="0.25">
      <c r="C179"/>
      <c r="D179"/>
      <c r="E179"/>
      <c r="F179"/>
      <c r="G179"/>
      <c r="H179"/>
    </row>
    <row r="180" spans="3:8" ht="16.5" x14ac:dyDescent="0.25">
      <c r="C180"/>
      <c r="D180"/>
      <c r="E180"/>
      <c r="F180"/>
      <c r="G180"/>
      <c r="H180"/>
    </row>
    <row r="181" spans="3:8" ht="16.5" x14ac:dyDescent="0.25">
      <c r="C181"/>
      <c r="D181"/>
      <c r="E181"/>
      <c r="F181"/>
      <c r="G181"/>
      <c r="H181"/>
    </row>
    <row r="182" spans="3:8" ht="16.5" x14ac:dyDescent="0.25">
      <c r="C182"/>
      <c r="D182"/>
      <c r="E182"/>
      <c r="F182"/>
      <c r="G182"/>
      <c r="H182"/>
    </row>
    <row r="183" spans="3:8" ht="16.5" x14ac:dyDescent="0.25">
      <c r="C183"/>
      <c r="D183"/>
      <c r="E183"/>
      <c r="F183"/>
      <c r="G183"/>
      <c r="H183"/>
    </row>
    <row r="184" spans="3:8" ht="16.5" x14ac:dyDescent="0.25">
      <c r="C184"/>
      <c r="D184"/>
      <c r="E184"/>
      <c r="F184"/>
      <c r="G184"/>
      <c r="H184"/>
    </row>
    <row r="185" spans="3:8" ht="16.5" x14ac:dyDescent="0.25">
      <c r="C185"/>
      <c r="D185"/>
      <c r="E185"/>
      <c r="F185"/>
      <c r="G185"/>
      <c r="H185"/>
    </row>
    <row r="186" spans="3:8" ht="16.5" x14ac:dyDescent="0.25">
      <c r="C186"/>
      <c r="D186"/>
      <c r="E186"/>
      <c r="F186"/>
      <c r="G186"/>
      <c r="H186"/>
    </row>
    <row r="187" spans="3:8" ht="16.5" x14ac:dyDescent="0.25">
      <c r="C187"/>
      <c r="D187"/>
      <c r="E187"/>
      <c r="F187"/>
      <c r="G187"/>
      <c r="H187"/>
    </row>
    <row r="188" spans="3:8" ht="16.5" x14ac:dyDescent="0.25">
      <c r="C188"/>
      <c r="D188"/>
      <c r="E188"/>
      <c r="F188"/>
      <c r="G188"/>
      <c r="H188"/>
    </row>
    <row r="189" spans="3:8" ht="16.5" x14ac:dyDescent="0.25">
      <c r="C189"/>
      <c r="D189"/>
      <c r="E189"/>
      <c r="F189"/>
      <c r="G189"/>
      <c r="H189"/>
    </row>
    <row r="190" spans="3:8" ht="16.5" x14ac:dyDescent="0.25">
      <c r="C190"/>
      <c r="D190"/>
      <c r="E190"/>
      <c r="F190"/>
      <c r="G190"/>
      <c r="H190"/>
    </row>
    <row r="191" spans="3:8" ht="16.5" x14ac:dyDescent="0.25">
      <c r="C191"/>
      <c r="D191"/>
      <c r="E191"/>
      <c r="F191"/>
      <c r="G191"/>
      <c r="H191"/>
    </row>
    <row r="192" spans="3:8" ht="16.5" x14ac:dyDescent="0.25">
      <c r="C192"/>
      <c r="D192"/>
      <c r="E192"/>
      <c r="F192"/>
      <c r="G192"/>
      <c r="H192"/>
    </row>
    <row r="193" spans="3:8" ht="16.5" x14ac:dyDescent="0.25">
      <c r="C193"/>
      <c r="D193"/>
      <c r="E193"/>
      <c r="F193"/>
      <c r="G193"/>
      <c r="H193"/>
    </row>
    <row r="194" spans="3:8" ht="16.5" x14ac:dyDescent="0.25">
      <c r="C194"/>
      <c r="D194"/>
      <c r="E194"/>
      <c r="F194"/>
      <c r="G194"/>
      <c r="H194"/>
    </row>
    <row r="195" spans="3:8" ht="16.5" x14ac:dyDescent="0.25">
      <c r="C195"/>
      <c r="D195"/>
      <c r="E195"/>
      <c r="F195"/>
      <c r="G195"/>
      <c r="H195"/>
    </row>
    <row r="196" spans="3:8" ht="16.5" x14ac:dyDescent="0.25">
      <c r="C196"/>
      <c r="D196"/>
      <c r="E196"/>
      <c r="F196"/>
      <c r="G196"/>
      <c r="H196"/>
    </row>
    <row r="197" spans="3:8" ht="16.5" x14ac:dyDescent="0.25">
      <c r="C197"/>
      <c r="D197"/>
      <c r="E197"/>
      <c r="F197"/>
      <c r="G197"/>
      <c r="H197"/>
    </row>
    <row r="198" spans="3:8" ht="16.5" x14ac:dyDescent="0.25">
      <c r="C198"/>
      <c r="D198"/>
      <c r="E198"/>
      <c r="F198"/>
      <c r="G198"/>
      <c r="H198"/>
    </row>
    <row r="199" spans="3:8" ht="16.5" x14ac:dyDescent="0.25">
      <c r="C199"/>
      <c r="D199"/>
      <c r="E199"/>
      <c r="F199"/>
      <c r="G199"/>
      <c r="H199"/>
    </row>
    <row r="200" spans="3:8" ht="16.5" x14ac:dyDescent="0.25">
      <c r="C200"/>
      <c r="D200"/>
      <c r="E200"/>
      <c r="F200"/>
      <c r="G200"/>
      <c r="H200"/>
    </row>
    <row r="201" spans="3:8" ht="16.5" x14ac:dyDescent="0.25">
      <c r="C201"/>
      <c r="D201"/>
      <c r="E201"/>
      <c r="F201"/>
      <c r="G201"/>
      <c r="H201"/>
    </row>
    <row r="202" spans="3:8" ht="16.5" x14ac:dyDescent="0.25">
      <c r="C202"/>
      <c r="D202"/>
      <c r="E202"/>
      <c r="F202"/>
      <c r="G202"/>
      <c r="H202"/>
    </row>
    <row r="203" spans="3:8" ht="16.5" x14ac:dyDescent="0.25">
      <c r="C203"/>
      <c r="D203"/>
      <c r="E203"/>
      <c r="F203"/>
      <c r="G203"/>
      <c r="H203"/>
    </row>
    <row r="204" spans="3:8" ht="16.5" x14ac:dyDescent="0.25">
      <c r="C204"/>
      <c r="D204"/>
      <c r="E204"/>
      <c r="F204"/>
      <c r="G204"/>
      <c r="H204"/>
    </row>
    <row r="205" spans="3:8" ht="16.5" x14ac:dyDescent="0.25">
      <c r="C205"/>
      <c r="D205"/>
      <c r="E205"/>
      <c r="F205"/>
      <c r="G205"/>
      <c r="H205"/>
    </row>
    <row r="206" spans="3:8" ht="16.5" x14ac:dyDescent="0.25">
      <c r="C206"/>
      <c r="D206"/>
      <c r="E206"/>
      <c r="F206"/>
      <c r="G206"/>
      <c r="H206"/>
    </row>
    <row r="207" spans="3:8" ht="16.5" x14ac:dyDescent="0.25">
      <c r="C207"/>
      <c r="D207"/>
      <c r="E207"/>
      <c r="F207"/>
      <c r="G207"/>
      <c r="H207"/>
    </row>
    <row r="208" spans="3:8" ht="16.5" x14ac:dyDescent="0.25">
      <c r="C208"/>
      <c r="D208"/>
      <c r="E208"/>
      <c r="F208"/>
      <c r="G208"/>
      <c r="H208"/>
    </row>
    <row r="209" spans="3:8" ht="16.5" x14ac:dyDescent="0.25">
      <c r="C209"/>
      <c r="D209"/>
      <c r="E209"/>
      <c r="F209"/>
      <c r="G209"/>
      <c r="H209"/>
    </row>
    <row r="210" spans="3:8" ht="16.5" x14ac:dyDescent="0.25">
      <c r="C210"/>
      <c r="D210"/>
      <c r="E210"/>
      <c r="F210"/>
      <c r="G210"/>
      <c r="H210"/>
    </row>
    <row r="211" spans="3:8" ht="16.5" x14ac:dyDescent="0.25">
      <c r="C211"/>
      <c r="D211"/>
      <c r="E211"/>
      <c r="F211"/>
      <c r="G211"/>
      <c r="H211"/>
    </row>
    <row r="212" spans="3:8" ht="16.5" x14ac:dyDescent="0.25">
      <c r="C212"/>
      <c r="D212"/>
      <c r="E212"/>
      <c r="F212"/>
      <c r="G212"/>
      <c r="H212"/>
    </row>
    <row r="213" spans="3:8" ht="16.5" x14ac:dyDescent="0.25">
      <c r="C213"/>
      <c r="D213"/>
      <c r="E213"/>
      <c r="F213"/>
      <c r="G213"/>
      <c r="H213"/>
    </row>
    <row r="214" spans="3:8" ht="16.5" x14ac:dyDescent="0.25">
      <c r="C214"/>
      <c r="D214"/>
      <c r="E214"/>
      <c r="F214"/>
      <c r="G214"/>
      <c r="H214"/>
    </row>
    <row r="215" spans="3:8" ht="16.5" x14ac:dyDescent="0.25">
      <c r="C215"/>
      <c r="D215"/>
      <c r="E215"/>
      <c r="F215"/>
      <c r="G215"/>
      <c r="H215"/>
    </row>
    <row r="216" spans="3:8" ht="16.5" x14ac:dyDescent="0.25">
      <c r="C216"/>
      <c r="D216"/>
      <c r="E216"/>
      <c r="F216"/>
      <c r="G216"/>
      <c r="H216"/>
    </row>
    <row r="217" spans="3:8" ht="16.5" x14ac:dyDescent="0.25">
      <c r="C217"/>
      <c r="D217"/>
      <c r="E217"/>
      <c r="F217"/>
      <c r="G217"/>
      <c r="H217"/>
    </row>
    <row r="218" spans="3:8" ht="16.5" x14ac:dyDescent="0.25">
      <c r="C218"/>
      <c r="D218"/>
      <c r="E218"/>
      <c r="F218"/>
      <c r="G218"/>
      <c r="H218"/>
    </row>
    <row r="219" spans="3:8" ht="16.5" x14ac:dyDescent="0.25">
      <c r="C219"/>
      <c r="D219"/>
      <c r="E219"/>
      <c r="F219"/>
      <c r="G219"/>
      <c r="H219"/>
    </row>
    <row r="220" spans="3:8" ht="16.5" x14ac:dyDescent="0.25">
      <c r="C220"/>
      <c r="D220"/>
      <c r="E220"/>
      <c r="F220"/>
      <c r="G220"/>
      <c r="H220"/>
    </row>
    <row r="221" spans="3:8" ht="16.5" x14ac:dyDescent="0.25">
      <c r="C221"/>
      <c r="D221"/>
      <c r="E221"/>
      <c r="F221"/>
      <c r="G221"/>
      <c r="H221"/>
    </row>
    <row r="222" spans="3:8" ht="16.5" x14ac:dyDescent="0.25">
      <c r="C222"/>
      <c r="D222"/>
      <c r="E222"/>
      <c r="F222"/>
      <c r="G222"/>
      <c r="H222"/>
    </row>
    <row r="223" spans="3:8" ht="16.5" x14ac:dyDescent="0.25">
      <c r="C223"/>
      <c r="D223"/>
      <c r="E223"/>
      <c r="F223"/>
      <c r="G223"/>
      <c r="H223"/>
    </row>
    <row r="224" spans="3:8" ht="16.5" x14ac:dyDescent="0.25">
      <c r="C224"/>
      <c r="D224"/>
      <c r="E224"/>
      <c r="F224"/>
      <c r="G224"/>
      <c r="H224"/>
    </row>
    <row r="225" spans="3:8" ht="16.5" x14ac:dyDescent="0.25">
      <c r="C225"/>
      <c r="D225"/>
      <c r="E225"/>
      <c r="F225"/>
      <c r="G225"/>
      <c r="H225"/>
    </row>
    <row r="226" spans="3:8" ht="16.5" x14ac:dyDescent="0.25">
      <c r="C226"/>
      <c r="D226"/>
      <c r="E226"/>
      <c r="F226"/>
      <c r="G226"/>
      <c r="H226"/>
    </row>
    <row r="227" spans="3:8" ht="16.5" x14ac:dyDescent="0.25">
      <c r="C227"/>
      <c r="D227"/>
      <c r="E227"/>
      <c r="F227"/>
      <c r="G227"/>
      <c r="H227"/>
    </row>
    <row r="228" spans="3:8" ht="16.5" x14ac:dyDescent="0.25">
      <c r="C228"/>
      <c r="D228"/>
      <c r="E228"/>
      <c r="F228"/>
      <c r="G228"/>
      <c r="H228"/>
    </row>
    <row r="229" spans="3:8" ht="16.5" x14ac:dyDescent="0.25">
      <c r="C229"/>
      <c r="D229"/>
      <c r="E229"/>
      <c r="F229"/>
      <c r="G229"/>
      <c r="H229"/>
    </row>
    <row r="230" spans="3:8" ht="16.5" x14ac:dyDescent="0.25">
      <c r="C230"/>
      <c r="D230"/>
      <c r="E230"/>
      <c r="F230"/>
      <c r="G230"/>
      <c r="H230"/>
    </row>
    <row r="231" spans="3:8" ht="16.5" x14ac:dyDescent="0.25">
      <c r="C231"/>
      <c r="D231"/>
      <c r="E231"/>
      <c r="F231"/>
      <c r="G231"/>
      <c r="H231"/>
    </row>
    <row r="232" spans="3:8" ht="16.5" x14ac:dyDescent="0.25">
      <c r="C232"/>
      <c r="D232"/>
      <c r="E232"/>
      <c r="F232"/>
      <c r="G232"/>
      <c r="H232"/>
    </row>
    <row r="233" spans="3:8" ht="16.5" x14ac:dyDescent="0.25">
      <c r="C233"/>
      <c r="D233"/>
      <c r="E233"/>
      <c r="F233"/>
      <c r="G233"/>
      <c r="H233"/>
    </row>
    <row r="234" spans="3:8" ht="16.5" x14ac:dyDescent="0.25">
      <c r="C234"/>
      <c r="D234"/>
      <c r="E234"/>
      <c r="F234"/>
      <c r="G234"/>
      <c r="H234"/>
    </row>
    <row r="235" spans="3:8" ht="16.5" x14ac:dyDescent="0.25">
      <c r="C235"/>
      <c r="D235"/>
      <c r="E235"/>
      <c r="F235"/>
      <c r="G235"/>
      <c r="H235"/>
    </row>
    <row r="236" spans="3:8" ht="16.5" x14ac:dyDescent="0.25">
      <c r="C236"/>
      <c r="D236"/>
      <c r="E236"/>
      <c r="F236"/>
      <c r="G236"/>
      <c r="H236"/>
    </row>
    <row r="237" spans="3:8" ht="16.5" x14ac:dyDescent="0.25">
      <c r="C237"/>
      <c r="D237"/>
      <c r="E237"/>
      <c r="F237"/>
      <c r="G237"/>
      <c r="H237"/>
    </row>
    <row r="238" spans="3:8" ht="16.5" x14ac:dyDescent="0.25">
      <c r="C238"/>
      <c r="D238"/>
      <c r="E238"/>
      <c r="F238"/>
      <c r="G238"/>
      <c r="H238"/>
    </row>
    <row r="239" spans="3:8" ht="16.5" x14ac:dyDescent="0.25">
      <c r="C239"/>
      <c r="D239"/>
      <c r="E239"/>
      <c r="F239"/>
      <c r="G239"/>
      <c r="H239"/>
    </row>
    <row r="240" spans="3:8" ht="16.5" x14ac:dyDescent="0.25">
      <c r="C240"/>
      <c r="D240"/>
      <c r="E240"/>
      <c r="F240"/>
      <c r="G240"/>
      <c r="H240"/>
    </row>
    <row r="241" spans="3:8" ht="16.5" x14ac:dyDescent="0.25">
      <c r="C241"/>
      <c r="D241"/>
      <c r="E241"/>
      <c r="F241"/>
      <c r="G241"/>
      <c r="H241"/>
    </row>
    <row r="242" spans="3:8" ht="16.5" x14ac:dyDescent="0.25">
      <c r="C242"/>
      <c r="D242"/>
      <c r="E242"/>
      <c r="F242"/>
      <c r="G242"/>
      <c r="H242"/>
    </row>
    <row r="243" spans="3:8" ht="16.5" x14ac:dyDescent="0.25">
      <c r="C243"/>
      <c r="D243"/>
      <c r="E243"/>
      <c r="F243"/>
      <c r="G243"/>
      <c r="H243"/>
    </row>
    <row r="244" spans="3:8" ht="16.5" x14ac:dyDescent="0.25">
      <c r="C244"/>
      <c r="D244"/>
      <c r="E244"/>
      <c r="F244"/>
      <c r="G244"/>
      <c r="H244"/>
    </row>
    <row r="245" spans="3:8" ht="16.5" x14ac:dyDescent="0.25">
      <c r="C245"/>
      <c r="D245"/>
      <c r="E245"/>
      <c r="F245"/>
      <c r="G245"/>
      <c r="H245"/>
    </row>
    <row r="246" spans="3:8" ht="16.5" x14ac:dyDescent="0.25">
      <c r="C246"/>
      <c r="D246"/>
      <c r="E246"/>
      <c r="F246"/>
      <c r="G246"/>
      <c r="H246"/>
    </row>
    <row r="247" spans="3:8" ht="16.5" x14ac:dyDescent="0.25">
      <c r="C247"/>
      <c r="D247"/>
      <c r="E247"/>
      <c r="F247"/>
      <c r="G247"/>
      <c r="H247"/>
    </row>
    <row r="248" spans="3:8" ht="16.5" x14ac:dyDescent="0.25">
      <c r="C248"/>
      <c r="D248"/>
      <c r="E248"/>
      <c r="F248"/>
      <c r="G248"/>
      <c r="H248"/>
    </row>
    <row r="249" spans="3:8" ht="16.5" x14ac:dyDescent="0.25">
      <c r="C249"/>
      <c r="D249"/>
      <c r="E249"/>
      <c r="F249"/>
      <c r="G249"/>
      <c r="H249"/>
    </row>
    <row r="250" spans="3:8" ht="16.5" x14ac:dyDescent="0.25">
      <c r="C250"/>
      <c r="D250"/>
      <c r="E250"/>
      <c r="F250"/>
      <c r="G250"/>
      <c r="H250"/>
    </row>
    <row r="251" spans="3:8" ht="16.5" x14ac:dyDescent="0.25">
      <c r="C251"/>
      <c r="D251"/>
      <c r="E251"/>
      <c r="F251"/>
      <c r="G251"/>
      <c r="H251"/>
    </row>
    <row r="252" spans="3:8" ht="16.5" x14ac:dyDescent="0.25">
      <c r="C252"/>
      <c r="D252"/>
      <c r="E252"/>
      <c r="F252"/>
      <c r="G252"/>
      <c r="H252"/>
    </row>
    <row r="253" spans="3:8" ht="16.5" x14ac:dyDescent="0.25">
      <c r="C253"/>
      <c r="D253"/>
      <c r="E253"/>
      <c r="F253"/>
      <c r="G253"/>
      <c r="H253"/>
    </row>
    <row r="254" spans="3:8" ht="16.5" x14ac:dyDescent="0.25">
      <c r="C254"/>
      <c r="D254"/>
      <c r="E254"/>
      <c r="F254"/>
      <c r="G254"/>
      <c r="H254"/>
    </row>
    <row r="255" spans="3:8" ht="16.5" x14ac:dyDescent="0.25">
      <c r="C255"/>
      <c r="D255"/>
      <c r="E255"/>
      <c r="F255"/>
      <c r="G255"/>
      <c r="H255"/>
    </row>
    <row r="256" spans="3:8" ht="16.5" x14ac:dyDescent="0.25">
      <c r="C256"/>
      <c r="D256"/>
      <c r="E256"/>
      <c r="F256"/>
      <c r="G256"/>
      <c r="H256"/>
    </row>
    <row r="257" spans="3:8" ht="16.5" x14ac:dyDescent="0.25">
      <c r="C257"/>
      <c r="D257"/>
      <c r="E257"/>
      <c r="F257"/>
      <c r="G257"/>
      <c r="H257"/>
    </row>
    <row r="258" spans="3:8" ht="16.5" x14ac:dyDescent="0.25">
      <c r="C258"/>
      <c r="D258"/>
      <c r="E258"/>
      <c r="F258"/>
      <c r="G258"/>
      <c r="H258"/>
    </row>
    <row r="259" spans="3:8" ht="16.5" x14ac:dyDescent="0.25">
      <c r="C259"/>
      <c r="D259"/>
      <c r="E259"/>
      <c r="F259"/>
      <c r="G259"/>
      <c r="H259"/>
    </row>
    <row r="260" spans="3:8" ht="16.5" x14ac:dyDescent="0.25">
      <c r="C260"/>
      <c r="D260"/>
      <c r="E260"/>
      <c r="F260"/>
      <c r="G260"/>
      <c r="H260"/>
    </row>
    <row r="261" spans="3:8" ht="16.5" x14ac:dyDescent="0.25">
      <c r="C261"/>
      <c r="D261"/>
      <c r="E261"/>
      <c r="F261"/>
      <c r="G261"/>
      <c r="H261"/>
    </row>
    <row r="262" spans="3:8" ht="16.5" x14ac:dyDescent="0.25">
      <c r="C262"/>
      <c r="D262"/>
      <c r="E262"/>
      <c r="F262"/>
      <c r="G262"/>
      <c r="H262"/>
    </row>
    <row r="263" spans="3:8" ht="16.5" x14ac:dyDescent="0.25">
      <c r="C263"/>
      <c r="D263"/>
      <c r="E263"/>
      <c r="F263"/>
      <c r="G263"/>
      <c r="H263"/>
    </row>
    <row r="264" spans="3:8" ht="16.5" x14ac:dyDescent="0.25">
      <c r="C264"/>
      <c r="D264"/>
      <c r="E264"/>
      <c r="F264"/>
      <c r="G264"/>
      <c r="H264"/>
    </row>
    <row r="265" spans="3:8" ht="16.5" x14ac:dyDescent="0.25">
      <c r="C265"/>
      <c r="D265"/>
      <c r="E265"/>
      <c r="F265"/>
      <c r="G265"/>
      <c r="H265"/>
    </row>
    <row r="266" spans="3:8" ht="16.5" x14ac:dyDescent="0.25">
      <c r="C266"/>
      <c r="D266"/>
      <c r="E266"/>
      <c r="F266"/>
      <c r="G266"/>
      <c r="H266"/>
    </row>
    <row r="267" spans="3:8" ht="16.5" x14ac:dyDescent="0.25">
      <c r="C267"/>
      <c r="D267"/>
      <c r="E267"/>
      <c r="F267"/>
      <c r="G267"/>
      <c r="H267"/>
    </row>
    <row r="268" spans="3:8" ht="16.5" x14ac:dyDescent="0.25">
      <c r="C268"/>
      <c r="D268"/>
      <c r="E268"/>
      <c r="F268"/>
      <c r="G268"/>
      <c r="H268"/>
    </row>
    <row r="269" spans="3:8" ht="16.5" x14ac:dyDescent="0.25">
      <c r="C269"/>
      <c r="D269"/>
      <c r="E269"/>
      <c r="F269"/>
      <c r="G269"/>
      <c r="H269"/>
    </row>
    <row r="270" spans="3:8" ht="16.5" x14ac:dyDescent="0.25">
      <c r="C270"/>
      <c r="D270"/>
      <c r="E270"/>
      <c r="F270"/>
      <c r="G270"/>
      <c r="H270"/>
    </row>
    <row r="271" spans="3:8" ht="16.5" x14ac:dyDescent="0.25">
      <c r="C271"/>
      <c r="D271"/>
      <c r="E271"/>
      <c r="F271"/>
      <c r="G271"/>
      <c r="H271"/>
    </row>
    <row r="272" spans="3:8" ht="16.5" x14ac:dyDescent="0.25">
      <c r="C272"/>
      <c r="D272"/>
      <c r="E272"/>
      <c r="F272"/>
      <c r="G272"/>
      <c r="H272"/>
    </row>
    <row r="273" spans="3:8" ht="16.5" x14ac:dyDescent="0.25">
      <c r="C273"/>
      <c r="D273"/>
      <c r="E273"/>
      <c r="F273"/>
      <c r="G273"/>
      <c r="H273"/>
    </row>
    <row r="274" spans="3:8" ht="16.5" x14ac:dyDescent="0.25">
      <c r="C274"/>
      <c r="D274"/>
      <c r="E274"/>
      <c r="F274"/>
      <c r="G274"/>
      <c r="H274"/>
    </row>
    <row r="275" spans="3:8" ht="16.5" x14ac:dyDescent="0.25">
      <c r="C275"/>
      <c r="D275"/>
      <c r="E275"/>
      <c r="F275"/>
      <c r="G275"/>
      <c r="H275"/>
    </row>
    <row r="276" spans="3:8" ht="16.5" x14ac:dyDescent="0.25">
      <c r="C276"/>
      <c r="D276"/>
      <c r="E276"/>
      <c r="F276"/>
      <c r="G276"/>
      <c r="H276"/>
    </row>
    <row r="277" spans="3:8" ht="16.5" x14ac:dyDescent="0.25">
      <c r="C277"/>
      <c r="D277"/>
      <c r="E277"/>
      <c r="F277"/>
      <c r="G277"/>
      <c r="H277"/>
    </row>
    <row r="278" spans="3:8" ht="16.5" x14ac:dyDescent="0.25">
      <c r="C278"/>
      <c r="D278"/>
      <c r="E278"/>
      <c r="F278"/>
      <c r="G278"/>
      <c r="H278"/>
    </row>
    <row r="279" spans="3:8" ht="16.5" x14ac:dyDescent="0.25">
      <c r="C279"/>
      <c r="D279"/>
      <c r="E279"/>
      <c r="F279"/>
      <c r="G279"/>
      <c r="H279"/>
    </row>
    <row r="280" spans="3:8" ht="16.5" x14ac:dyDescent="0.25">
      <c r="C280"/>
      <c r="D280"/>
      <c r="E280"/>
      <c r="F280"/>
      <c r="G280"/>
      <c r="H280"/>
    </row>
    <row r="281" spans="3:8" ht="16.5" x14ac:dyDescent="0.25">
      <c r="C281"/>
      <c r="D281"/>
      <c r="E281"/>
      <c r="F281"/>
      <c r="G281"/>
      <c r="H281"/>
    </row>
    <row r="282" spans="3:8" ht="16.5" x14ac:dyDescent="0.25">
      <c r="C282"/>
      <c r="D282"/>
      <c r="E282"/>
      <c r="F282"/>
      <c r="G282"/>
      <c r="H282"/>
    </row>
    <row r="283" spans="3:8" ht="16.5" x14ac:dyDescent="0.25">
      <c r="C283"/>
      <c r="D283"/>
      <c r="E283"/>
      <c r="F283"/>
      <c r="G283"/>
      <c r="H283"/>
    </row>
    <row r="284" spans="3:8" ht="16.5" x14ac:dyDescent="0.25">
      <c r="C284"/>
      <c r="D284"/>
      <c r="E284"/>
      <c r="F284"/>
      <c r="G284"/>
      <c r="H284"/>
    </row>
    <row r="285" spans="3:8" ht="16.5" x14ac:dyDescent="0.25">
      <c r="C285"/>
      <c r="D285"/>
      <c r="E285"/>
      <c r="F285"/>
      <c r="G285"/>
      <c r="H285"/>
    </row>
    <row r="286" spans="3:8" ht="16.5" x14ac:dyDescent="0.25">
      <c r="C286"/>
      <c r="D286"/>
      <c r="E286"/>
      <c r="F286"/>
      <c r="G286"/>
      <c r="H286"/>
    </row>
    <row r="287" spans="3:8" ht="16.5" x14ac:dyDescent="0.25">
      <c r="C287"/>
      <c r="D287"/>
      <c r="E287"/>
      <c r="F287"/>
      <c r="G287"/>
      <c r="H287"/>
    </row>
    <row r="288" spans="3:8" ht="16.5" x14ac:dyDescent="0.25">
      <c r="C288"/>
      <c r="D288"/>
      <c r="E288"/>
      <c r="F288"/>
      <c r="G288"/>
      <c r="H288"/>
    </row>
    <row r="289" spans="3:8" ht="16.5" x14ac:dyDescent="0.25">
      <c r="C289"/>
      <c r="D289"/>
      <c r="E289"/>
      <c r="F289"/>
      <c r="G289"/>
      <c r="H289"/>
    </row>
    <row r="290" spans="3:8" ht="16.5" x14ac:dyDescent="0.25">
      <c r="C290"/>
      <c r="D290"/>
      <c r="E290"/>
      <c r="F290"/>
      <c r="G290"/>
      <c r="H290"/>
    </row>
    <row r="291" spans="3:8" ht="16.5" x14ac:dyDescent="0.25">
      <c r="C291"/>
      <c r="D291"/>
      <c r="E291"/>
      <c r="F291"/>
      <c r="G291"/>
      <c r="H291"/>
    </row>
    <row r="292" spans="3:8" ht="16.5" x14ac:dyDescent="0.25">
      <c r="C292"/>
      <c r="D292"/>
      <c r="E292"/>
      <c r="F292"/>
      <c r="G292"/>
      <c r="H292"/>
    </row>
    <row r="293" spans="3:8" ht="16.5" x14ac:dyDescent="0.25">
      <c r="C293"/>
      <c r="D293"/>
      <c r="E293"/>
      <c r="F293"/>
      <c r="G293"/>
      <c r="H293"/>
    </row>
    <row r="294" spans="3:8" ht="16.5" x14ac:dyDescent="0.25">
      <c r="C294"/>
      <c r="D294"/>
      <c r="E294"/>
      <c r="F294"/>
      <c r="G294"/>
      <c r="H294"/>
    </row>
    <row r="295" spans="3:8" ht="16.5" x14ac:dyDescent="0.25">
      <c r="C295"/>
      <c r="D295"/>
      <c r="E295"/>
      <c r="F295"/>
      <c r="G295"/>
      <c r="H295"/>
    </row>
    <row r="296" spans="3:8" ht="16.5" x14ac:dyDescent="0.25">
      <c r="C296"/>
      <c r="D296"/>
      <c r="E296"/>
      <c r="F296"/>
      <c r="G296"/>
      <c r="H296"/>
    </row>
    <row r="297" spans="3:8" ht="16.5" x14ac:dyDescent="0.25">
      <c r="C297"/>
      <c r="D297"/>
      <c r="E297"/>
      <c r="F297"/>
      <c r="G297"/>
      <c r="H297"/>
    </row>
    <row r="298" spans="3:8" ht="16.5" x14ac:dyDescent="0.25">
      <c r="C298"/>
      <c r="D298"/>
      <c r="E298"/>
      <c r="F298"/>
      <c r="G298"/>
      <c r="H298"/>
    </row>
    <row r="299" spans="3:8" ht="16.5" x14ac:dyDescent="0.25">
      <c r="C299"/>
      <c r="D299"/>
      <c r="E299"/>
      <c r="F299"/>
      <c r="G299"/>
      <c r="H299"/>
    </row>
    <row r="300" spans="3:8" ht="16.5" x14ac:dyDescent="0.25">
      <c r="C300"/>
      <c r="D300"/>
      <c r="E300"/>
      <c r="F300"/>
      <c r="G300"/>
      <c r="H300"/>
    </row>
    <row r="301" spans="3:8" ht="16.5" x14ac:dyDescent="0.25">
      <c r="C301"/>
      <c r="D301"/>
      <c r="E301"/>
      <c r="F301"/>
      <c r="G301"/>
      <c r="H301"/>
    </row>
    <row r="302" spans="3:8" ht="16.5" x14ac:dyDescent="0.25">
      <c r="C302"/>
      <c r="D302"/>
      <c r="E302"/>
      <c r="F302"/>
      <c r="G302"/>
      <c r="H302"/>
    </row>
    <row r="303" spans="3:8" ht="16.5" x14ac:dyDescent="0.25">
      <c r="C303"/>
      <c r="D303"/>
      <c r="E303"/>
      <c r="F303"/>
      <c r="G303"/>
      <c r="H303"/>
    </row>
    <row r="304" spans="3:8" ht="16.5" x14ac:dyDescent="0.25">
      <c r="C304"/>
      <c r="D304"/>
      <c r="E304"/>
      <c r="F304"/>
      <c r="G304"/>
      <c r="H304"/>
    </row>
    <row r="305" spans="3:8" ht="16.5" x14ac:dyDescent="0.25">
      <c r="C305"/>
      <c r="D305"/>
      <c r="E305"/>
      <c r="F305"/>
      <c r="G305"/>
      <c r="H305"/>
    </row>
    <row r="306" spans="3:8" ht="16.5" x14ac:dyDescent="0.25">
      <c r="C306"/>
      <c r="D306"/>
      <c r="E306"/>
      <c r="F306"/>
      <c r="G306"/>
      <c r="H306"/>
    </row>
    <row r="307" spans="3:8" ht="16.5" x14ac:dyDescent="0.25">
      <c r="C307"/>
      <c r="D307"/>
      <c r="E307"/>
      <c r="F307"/>
      <c r="G307"/>
      <c r="H307"/>
    </row>
    <row r="308" spans="3:8" ht="16.5" x14ac:dyDescent="0.25">
      <c r="C308"/>
      <c r="D308"/>
      <c r="E308"/>
      <c r="F308"/>
      <c r="G308"/>
      <c r="H308"/>
    </row>
    <row r="309" spans="3:8" ht="16.5" x14ac:dyDescent="0.25">
      <c r="C309"/>
      <c r="D309"/>
      <c r="E309"/>
      <c r="F309"/>
      <c r="G309"/>
      <c r="H309"/>
    </row>
    <row r="310" spans="3:8" ht="16.5" x14ac:dyDescent="0.25">
      <c r="C310"/>
      <c r="D310"/>
      <c r="E310"/>
      <c r="F310"/>
      <c r="G310"/>
      <c r="H310"/>
    </row>
    <row r="311" spans="3:8" ht="16.5" x14ac:dyDescent="0.25">
      <c r="C311"/>
      <c r="D311"/>
      <c r="E311"/>
      <c r="F311"/>
      <c r="G311"/>
      <c r="H311"/>
    </row>
    <row r="312" spans="3:8" ht="16.5" x14ac:dyDescent="0.25">
      <c r="C312"/>
      <c r="D312"/>
      <c r="E312"/>
      <c r="F312"/>
      <c r="G312"/>
      <c r="H312"/>
    </row>
    <row r="313" spans="3:8" ht="16.5" x14ac:dyDescent="0.25">
      <c r="C313"/>
      <c r="D313"/>
      <c r="E313"/>
      <c r="F313"/>
      <c r="G313"/>
      <c r="H313"/>
    </row>
    <row r="314" spans="3:8" ht="16.5" x14ac:dyDescent="0.25">
      <c r="C314"/>
      <c r="D314"/>
      <c r="E314"/>
      <c r="F314"/>
      <c r="G314"/>
      <c r="H314"/>
    </row>
    <row r="315" spans="3:8" ht="16.5" x14ac:dyDescent="0.25">
      <c r="C315"/>
      <c r="D315"/>
      <c r="E315"/>
      <c r="F315"/>
      <c r="G315"/>
      <c r="H315"/>
    </row>
    <row r="316" spans="3:8" ht="16.5" x14ac:dyDescent="0.25">
      <c r="C316"/>
      <c r="D316"/>
      <c r="E316"/>
      <c r="F316"/>
      <c r="G316"/>
      <c r="H316"/>
    </row>
    <row r="317" spans="3:8" ht="16.5" x14ac:dyDescent="0.25">
      <c r="C317"/>
      <c r="D317"/>
      <c r="E317"/>
      <c r="F317"/>
      <c r="G317"/>
      <c r="H317"/>
    </row>
    <row r="318" spans="3:8" ht="16.5" x14ac:dyDescent="0.25">
      <c r="C318"/>
      <c r="D318"/>
      <c r="E318"/>
      <c r="F318"/>
      <c r="G318"/>
      <c r="H318"/>
    </row>
    <row r="319" spans="3:8" ht="16.5" x14ac:dyDescent="0.25">
      <c r="C319"/>
      <c r="D319"/>
      <c r="E319"/>
      <c r="F319"/>
      <c r="G319"/>
      <c r="H319"/>
    </row>
    <row r="320" spans="3:8" ht="16.5" x14ac:dyDescent="0.25">
      <c r="C320"/>
      <c r="D320"/>
      <c r="E320"/>
      <c r="F320"/>
      <c r="G320"/>
      <c r="H320"/>
    </row>
    <row r="321" spans="3:8" ht="16.5" x14ac:dyDescent="0.25">
      <c r="C321"/>
      <c r="D321"/>
      <c r="E321"/>
      <c r="F321"/>
      <c r="G321"/>
      <c r="H321"/>
    </row>
    <row r="322" spans="3:8" ht="16.5" x14ac:dyDescent="0.25">
      <c r="C322"/>
      <c r="D322"/>
      <c r="E322"/>
      <c r="F322"/>
      <c r="G322"/>
      <c r="H322"/>
    </row>
    <row r="323" spans="3:8" ht="16.5" x14ac:dyDescent="0.25">
      <c r="C323"/>
      <c r="D323"/>
      <c r="E323"/>
      <c r="F323"/>
      <c r="G323"/>
      <c r="H323"/>
    </row>
    <row r="324" spans="3:8" ht="16.5" x14ac:dyDescent="0.25">
      <c r="C324"/>
      <c r="D324"/>
      <c r="E324"/>
      <c r="F324"/>
      <c r="G324"/>
      <c r="H324"/>
    </row>
    <row r="325" spans="3:8" ht="16.5" x14ac:dyDescent="0.25">
      <c r="C325"/>
      <c r="D325"/>
      <c r="E325"/>
      <c r="F325"/>
      <c r="G325"/>
      <c r="H325"/>
    </row>
    <row r="326" spans="3:8" ht="16.5" x14ac:dyDescent="0.25">
      <c r="C326"/>
      <c r="D326"/>
      <c r="E326"/>
      <c r="F326"/>
      <c r="G326"/>
      <c r="H326"/>
    </row>
    <row r="327" spans="3:8" ht="16.5" x14ac:dyDescent="0.25">
      <c r="C327"/>
      <c r="D327"/>
      <c r="E327"/>
      <c r="F327"/>
      <c r="G327"/>
      <c r="H327"/>
    </row>
    <row r="328" spans="3:8" ht="16.5" x14ac:dyDescent="0.25">
      <c r="C328"/>
      <c r="D328"/>
      <c r="E328"/>
      <c r="F328"/>
      <c r="G328"/>
      <c r="H328"/>
    </row>
    <row r="329" spans="3:8" ht="16.5" x14ac:dyDescent="0.25">
      <c r="C329"/>
      <c r="D329"/>
      <c r="E329"/>
      <c r="F329"/>
      <c r="G329"/>
      <c r="H329"/>
    </row>
    <row r="330" spans="3:8" ht="16.5" x14ac:dyDescent="0.25">
      <c r="C330"/>
      <c r="D330"/>
      <c r="E330"/>
      <c r="F330"/>
      <c r="G330"/>
      <c r="H330"/>
    </row>
    <row r="331" spans="3:8" ht="16.5" x14ac:dyDescent="0.25">
      <c r="C331"/>
      <c r="D331"/>
      <c r="E331"/>
      <c r="F331"/>
      <c r="G331"/>
      <c r="H331"/>
    </row>
    <row r="332" spans="3:8" ht="16.5" x14ac:dyDescent="0.25">
      <c r="C332"/>
      <c r="D332"/>
      <c r="E332"/>
      <c r="F332"/>
      <c r="G332"/>
      <c r="H332"/>
    </row>
    <row r="333" spans="3:8" ht="16.5" x14ac:dyDescent="0.25">
      <c r="C333"/>
      <c r="D333"/>
      <c r="E333"/>
      <c r="F333"/>
      <c r="G333"/>
      <c r="H333"/>
    </row>
    <row r="334" spans="3:8" ht="16.5" x14ac:dyDescent="0.25">
      <c r="C334"/>
      <c r="D334"/>
      <c r="E334"/>
      <c r="F334"/>
      <c r="G334"/>
      <c r="H334"/>
    </row>
    <row r="335" spans="3:8" ht="16.5" x14ac:dyDescent="0.25">
      <c r="C335"/>
      <c r="D335"/>
      <c r="E335"/>
      <c r="F335"/>
      <c r="G335"/>
      <c r="H335"/>
    </row>
    <row r="336" spans="3:8" ht="16.5" x14ac:dyDescent="0.25">
      <c r="C336"/>
      <c r="D336"/>
      <c r="E336"/>
      <c r="F336"/>
      <c r="G336"/>
      <c r="H336"/>
    </row>
    <row r="337" spans="3:8" ht="16.5" x14ac:dyDescent="0.25">
      <c r="C337"/>
      <c r="D337"/>
      <c r="E337"/>
      <c r="F337"/>
      <c r="G337"/>
      <c r="H337"/>
    </row>
    <row r="338" spans="3:8" ht="16.5" x14ac:dyDescent="0.25">
      <c r="C338"/>
      <c r="D338"/>
      <c r="E338"/>
      <c r="F338"/>
      <c r="G338"/>
      <c r="H338"/>
    </row>
    <row r="339" spans="3:8" ht="16.5" x14ac:dyDescent="0.25">
      <c r="C339"/>
      <c r="D339"/>
      <c r="E339"/>
      <c r="F339"/>
      <c r="G339"/>
      <c r="H339"/>
    </row>
    <row r="340" spans="3:8" ht="16.5" x14ac:dyDescent="0.25">
      <c r="C340"/>
      <c r="D340"/>
      <c r="E340"/>
      <c r="F340"/>
      <c r="G340"/>
      <c r="H340"/>
    </row>
    <row r="341" spans="3:8" ht="16.5" x14ac:dyDescent="0.25">
      <c r="C341"/>
      <c r="D341"/>
      <c r="E341"/>
      <c r="F341"/>
      <c r="G341"/>
      <c r="H341"/>
    </row>
    <row r="342" spans="3:8" ht="16.5" x14ac:dyDescent="0.25">
      <c r="C342"/>
      <c r="D342"/>
      <c r="E342"/>
      <c r="F342"/>
      <c r="G342"/>
      <c r="H342"/>
    </row>
    <row r="343" spans="3:8" ht="16.5" x14ac:dyDescent="0.25">
      <c r="C343"/>
      <c r="D343"/>
      <c r="E343"/>
      <c r="F343"/>
      <c r="G343"/>
      <c r="H343"/>
    </row>
    <row r="344" spans="3:8" ht="16.5" x14ac:dyDescent="0.25">
      <c r="C344"/>
      <c r="D344"/>
      <c r="E344"/>
      <c r="F344"/>
      <c r="G344"/>
      <c r="H344"/>
    </row>
    <row r="345" spans="3:8" ht="16.5" x14ac:dyDescent="0.25">
      <c r="C345"/>
      <c r="D345"/>
      <c r="E345"/>
      <c r="F345"/>
      <c r="G345"/>
      <c r="H345"/>
    </row>
    <row r="346" spans="3:8" ht="16.5" x14ac:dyDescent="0.25">
      <c r="C346"/>
      <c r="D346"/>
      <c r="E346"/>
      <c r="F346"/>
      <c r="G346"/>
      <c r="H346"/>
    </row>
    <row r="347" spans="3:8" ht="16.5" x14ac:dyDescent="0.25">
      <c r="C347"/>
      <c r="D347"/>
      <c r="E347"/>
      <c r="F347"/>
      <c r="G347"/>
      <c r="H347"/>
    </row>
    <row r="348" spans="3:8" ht="16.5" x14ac:dyDescent="0.25">
      <c r="C348"/>
      <c r="D348"/>
      <c r="E348"/>
      <c r="F348"/>
      <c r="G348"/>
      <c r="H348"/>
    </row>
    <row r="349" spans="3:8" ht="16.5" x14ac:dyDescent="0.25">
      <c r="C349"/>
      <c r="D349"/>
      <c r="E349"/>
      <c r="F349"/>
      <c r="G349"/>
      <c r="H349"/>
    </row>
    <row r="350" spans="3:8" ht="16.5" x14ac:dyDescent="0.25">
      <c r="C350"/>
      <c r="D350"/>
      <c r="E350"/>
      <c r="F350"/>
      <c r="G350"/>
      <c r="H350"/>
    </row>
    <row r="351" spans="3:8" ht="16.5" x14ac:dyDescent="0.25">
      <c r="C351"/>
      <c r="D351"/>
      <c r="E351"/>
      <c r="F351"/>
      <c r="G351"/>
      <c r="H351"/>
    </row>
    <row r="352" spans="3:8" ht="16.5" x14ac:dyDescent="0.25">
      <c r="C352"/>
      <c r="D352"/>
      <c r="E352"/>
      <c r="F352"/>
      <c r="G352"/>
      <c r="H352"/>
    </row>
    <row r="353" spans="3:8" ht="16.5" x14ac:dyDescent="0.25">
      <c r="C353"/>
      <c r="D353"/>
      <c r="E353"/>
      <c r="F353"/>
      <c r="G353"/>
      <c r="H353"/>
    </row>
    <row r="354" spans="3:8" ht="16.5" x14ac:dyDescent="0.25">
      <c r="C354"/>
      <c r="D354"/>
      <c r="E354"/>
      <c r="F354"/>
      <c r="G354"/>
      <c r="H354"/>
    </row>
    <row r="355" spans="3:8" ht="16.5" x14ac:dyDescent="0.25">
      <c r="C355"/>
      <c r="D355"/>
      <c r="E355"/>
      <c r="F355"/>
      <c r="G355"/>
      <c r="H355"/>
    </row>
  </sheetData>
  <mergeCells count="1">
    <mergeCell ref="B11:B33"/>
  </mergeCells>
  <phoneticPr fontId="3" type="noConversion"/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0F53-9581-47AD-947F-94C0CB7EB782}">
  <dimension ref="A1:BX263"/>
  <sheetViews>
    <sheetView zoomScale="80" zoomScaleNormal="80" workbookViewId="0">
      <pane ySplit="1" topLeftCell="A5" activePane="bottomLeft" state="frozen"/>
      <selection pane="bottomLeft" activeCell="E17" sqref="E17"/>
    </sheetView>
  </sheetViews>
  <sheetFormatPr defaultRowHeight="16.5" x14ac:dyDescent="0.25"/>
  <cols>
    <col min="1" max="1" width="9" style="34"/>
    <col min="2" max="2" width="34.875" style="34" bestFit="1" customWidth="1"/>
    <col min="3" max="3" width="23.625" style="34" bestFit="1" customWidth="1"/>
    <col min="4" max="4" width="20.125" style="34" bestFit="1" customWidth="1"/>
    <col min="5" max="5" width="17.75" style="34" bestFit="1" customWidth="1"/>
    <col min="6" max="6" width="17.5" style="34" bestFit="1" customWidth="1"/>
    <col min="7" max="8" width="12.75" style="34" bestFit="1" customWidth="1"/>
    <col min="9" max="9" width="15.75" style="34" bestFit="1" customWidth="1"/>
    <col min="10" max="10" width="11.875" style="34" bestFit="1" customWidth="1"/>
    <col min="11" max="11" width="12.125" style="34" bestFit="1" customWidth="1"/>
    <col min="12" max="13" width="18.375" style="34" bestFit="1" customWidth="1"/>
    <col min="14" max="14" width="17.5" style="34" bestFit="1" customWidth="1"/>
    <col min="15" max="22" width="18.375" style="34" bestFit="1" customWidth="1"/>
    <col min="23" max="23" width="12.5" style="34" bestFit="1" customWidth="1"/>
    <col min="24" max="34" width="18.375" style="34" bestFit="1" customWidth="1"/>
    <col min="35" max="35" width="15.75" style="34" bestFit="1" customWidth="1"/>
    <col min="36" max="40" width="18.375" style="34" bestFit="1" customWidth="1"/>
    <col min="41" max="41" width="12.125" style="34" bestFit="1" customWidth="1"/>
    <col min="42" max="44" width="18.375" style="34" bestFit="1" customWidth="1"/>
    <col min="45" max="45" width="19.5" style="34" bestFit="1" customWidth="1"/>
    <col min="46" max="76" width="25.5" style="34" bestFit="1" customWidth="1"/>
    <col min="77" max="16384" width="9" style="34"/>
  </cols>
  <sheetData>
    <row r="1" spans="1:76" x14ac:dyDescent="0.25">
      <c r="A1" s="33" t="s">
        <v>83</v>
      </c>
    </row>
    <row r="9" spans="1:76" x14ac:dyDescent="0.25">
      <c r="D9" s="29"/>
      <c r="E9" s="29"/>
      <c r="F9" s="29"/>
    </row>
    <row r="10" spans="1:76" x14ac:dyDescent="0.25">
      <c r="D10" s="29"/>
      <c r="E10" s="29"/>
      <c r="F10" s="29"/>
    </row>
    <row r="11" spans="1:76" x14ac:dyDescent="0.25">
      <c r="B11" s="31" t="s">
        <v>79</v>
      </c>
      <c r="C11" s="30" t="s">
        <v>78</v>
      </c>
      <c r="D11" s="6"/>
      <c r="E11" s="6"/>
      <c r="F11" s="6"/>
    </row>
    <row r="12" spans="1:76" x14ac:dyDescent="0.25">
      <c r="B12" s="31" t="s">
        <v>81</v>
      </c>
      <c r="C12" s="30" t="s">
        <v>78</v>
      </c>
      <c r="D12" s="29"/>
      <c r="E12" s="29"/>
      <c r="F12" s="29"/>
    </row>
    <row r="13" spans="1:76" x14ac:dyDescent="0.25">
      <c r="B13" s="5"/>
      <c r="C13" s="5"/>
      <c r="D13" s="29"/>
      <c r="E13" s="29"/>
      <c r="F13" s="29"/>
    </row>
    <row r="14" spans="1:76" x14ac:dyDescent="0.25">
      <c r="B14" s="31" t="s">
        <v>66</v>
      </c>
      <c r="C14" s="30"/>
      <c r="D14" s="30"/>
      <c r="E14" s="31" t="s">
        <v>67</v>
      </c>
      <c r="F14" s="31" t="s">
        <v>80</v>
      </c>
      <c r="G14" s="32"/>
      <c r="H14" s="32"/>
      <c r="I14" s="32"/>
      <c r="J14" s="32"/>
      <c r="K14" s="32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 x14ac:dyDescent="0.25">
      <c r="B15" s="30"/>
      <c r="C15" s="30"/>
      <c r="D15" s="30"/>
      <c r="E15" s="31" t="s">
        <v>74</v>
      </c>
      <c r="F15" s="30" t="s">
        <v>84</v>
      </c>
      <c r="G15" s="31" t="s">
        <v>73</v>
      </c>
      <c r="H15" s="31"/>
      <c r="I15" s="30" t="s">
        <v>85</v>
      </c>
      <c r="J15" s="31" t="s">
        <v>86</v>
      </c>
      <c r="K15" s="30" t="s">
        <v>87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 spans="1:76" ht="16.5" customHeight="1" x14ac:dyDescent="0.25">
      <c r="B16" s="31" t="s">
        <v>64</v>
      </c>
      <c r="C16" s="35" t="s">
        <v>68</v>
      </c>
      <c r="D16" s="35" t="s">
        <v>69</v>
      </c>
      <c r="E16" s="31" t="s">
        <v>88</v>
      </c>
      <c r="F16" s="30"/>
      <c r="G16" s="31" t="s">
        <v>88</v>
      </c>
      <c r="H16" s="31" t="s">
        <v>89</v>
      </c>
      <c r="I16" s="30"/>
      <c r="J16" s="31" t="s">
        <v>88</v>
      </c>
      <c r="K16" s="30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 spans="2:76" x14ac:dyDescent="0.25">
      <c r="B17" s="30" t="s">
        <v>90</v>
      </c>
      <c r="C17" s="23" t="s">
        <v>54</v>
      </c>
      <c r="D17" s="23" t="s">
        <v>55</v>
      </c>
      <c r="E17" s="36">
        <v>71</v>
      </c>
      <c r="F17" s="36">
        <v>71</v>
      </c>
      <c r="G17" s="36">
        <v>359</v>
      </c>
      <c r="H17" s="36">
        <v>0</v>
      </c>
      <c r="I17" s="36">
        <v>359</v>
      </c>
      <c r="J17" s="36">
        <v>20</v>
      </c>
      <c r="K17" s="36">
        <v>20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 spans="2:76" x14ac:dyDescent="0.25">
      <c r="B18" s="30"/>
      <c r="C18" s="23"/>
      <c r="D18" s="23" t="s">
        <v>58</v>
      </c>
      <c r="E18" s="36">
        <v>0</v>
      </c>
      <c r="F18" s="36">
        <v>0</v>
      </c>
      <c r="G18" s="36">
        <v>0</v>
      </c>
      <c r="H18" s="36">
        <v>50</v>
      </c>
      <c r="I18" s="36">
        <v>50</v>
      </c>
      <c r="J18" s="36">
        <v>0</v>
      </c>
      <c r="K18" s="36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</row>
    <row r="19" spans="2:76" x14ac:dyDescent="0.25">
      <c r="B19" s="30"/>
      <c r="C19" s="24" t="s">
        <v>59</v>
      </c>
      <c r="D19" s="24"/>
      <c r="E19" s="37">
        <v>71</v>
      </c>
      <c r="F19" s="37">
        <v>71</v>
      </c>
      <c r="G19" s="37">
        <v>359</v>
      </c>
      <c r="H19" s="37">
        <v>50</v>
      </c>
      <c r="I19" s="37">
        <v>409</v>
      </c>
      <c r="J19" s="37">
        <v>20</v>
      </c>
      <c r="K19" s="37">
        <v>20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 spans="2:76" x14ac:dyDescent="0.25">
      <c r="B20" s="30"/>
      <c r="C20" s="30"/>
      <c r="D20" s="30"/>
      <c r="E20" s="36"/>
      <c r="F20" s="36"/>
      <c r="G20" s="36"/>
      <c r="H20" s="36"/>
      <c r="I20" s="36"/>
      <c r="J20" s="36"/>
      <c r="K20" s="36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 spans="2:76" x14ac:dyDescent="0.25">
      <c r="B21" s="30" t="s">
        <v>91</v>
      </c>
      <c r="C21" s="30"/>
      <c r="D21" s="30"/>
      <c r="E21" s="36">
        <v>71</v>
      </c>
      <c r="F21" s="36">
        <v>71</v>
      </c>
      <c r="G21" s="36">
        <v>359</v>
      </c>
      <c r="H21" s="36">
        <v>50</v>
      </c>
      <c r="I21" s="36">
        <v>409</v>
      </c>
      <c r="J21" s="36">
        <v>20</v>
      </c>
      <c r="K21" s="36">
        <v>20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 spans="2:76" x14ac:dyDescent="0.25">
      <c r="B22" s="30"/>
      <c r="C22" s="30"/>
      <c r="D22" s="30"/>
      <c r="E22" s="36"/>
      <c r="F22" s="36"/>
      <c r="G22" s="36"/>
      <c r="H22" s="36"/>
      <c r="I22" s="36"/>
      <c r="J22" s="36"/>
      <c r="K22" s="36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</row>
    <row r="23" spans="2:76" x14ac:dyDescent="0.25">
      <c r="B23" s="23" t="s">
        <v>60</v>
      </c>
      <c r="C23" s="23"/>
      <c r="D23" s="23"/>
      <c r="E23" s="36">
        <v>71</v>
      </c>
      <c r="F23" s="36">
        <v>71</v>
      </c>
      <c r="G23" s="36">
        <v>359</v>
      </c>
      <c r="H23" s="36">
        <v>50</v>
      </c>
      <c r="I23" s="36">
        <v>409</v>
      </c>
      <c r="J23" s="36">
        <v>20</v>
      </c>
      <c r="K23" s="36">
        <v>20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</row>
    <row r="24" spans="2:76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 spans="2:76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</row>
    <row r="26" spans="2:76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</row>
    <row r="27" spans="2:76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</row>
    <row r="28" spans="2:76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</row>
    <row r="29" spans="2:76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</row>
    <row r="30" spans="2:76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 spans="2:76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</row>
    <row r="32" spans="2:76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</row>
    <row r="42" spans="2:76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</row>
    <row r="43" spans="2:76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</row>
    <row r="44" spans="2:76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</row>
    <row r="45" spans="2:76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</row>
    <row r="46" spans="2:76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2:76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</row>
    <row r="48" spans="2:76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</row>
    <row r="49" spans="2:67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</row>
    <row r="50" spans="2:67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</row>
    <row r="51" spans="2:67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</row>
    <row r="52" spans="2:67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</row>
    <row r="53" spans="2:67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</row>
    <row r="54" spans="2:67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</row>
    <row r="55" spans="2:67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</row>
    <row r="56" spans="2:67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</row>
    <row r="57" spans="2:67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</row>
    <row r="58" spans="2:6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</row>
    <row r="59" spans="2:6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</row>
    <row r="60" spans="2:6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</row>
    <row r="61" spans="2:6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</row>
    <row r="62" spans="2:67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</row>
    <row r="63" spans="2:67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</row>
    <row r="64" spans="2:67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</row>
    <row r="65" spans="2:67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</row>
    <row r="66" spans="2:67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</row>
    <row r="67" spans="2:67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</row>
    <row r="68" spans="2:67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</row>
    <row r="69" spans="2:67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</row>
    <row r="70" spans="2:67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</row>
    <row r="71" spans="2:67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</row>
    <row r="72" spans="2:67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</row>
    <row r="73" spans="2:67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</row>
    <row r="74" spans="2:67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</row>
    <row r="75" spans="2:67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</row>
    <row r="76" spans="2:67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</row>
    <row r="77" spans="2:67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</row>
    <row r="78" spans="2:67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</row>
    <row r="79" spans="2:67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</row>
    <row r="80" spans="2:67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</row>
    <row r="81" spans="2:67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</row>
    <row r="82" spans="2:67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</row>
    <row r="83" spans="2:67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</row>
    <row r="84" spans="2:67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</row>
    <row r="85" spans="2:67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</row>
    <row r="86" spans="2:67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</row>
    <row r="87" spans="2:67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</row>
    <row r="88" spans="2:67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</row>
    <row r="89" spans="2:67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</row>
    <row r="90" spans="2:67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</row>
    <row r="91" spans="2:67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</row>
    <row r="92" spans="2:67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</row>
    <row r="93" spans="2:67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</row>
    <row r="94" spans="2:67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</row>
    <row r="95" spans="2:67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</row>
    <row r="96" spans="2:67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</row>
    <row r="97" spans="2:67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</row>
    <row r="98" spans="2:67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</row>
    <row r="99" spans="2:67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</row>
    <row r="100" spans="2:67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</row>
    <row r="101" spans="2:67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</row>
    <row r="102" spans="2:67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</row>
    <row r="103" spans="2:67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</row>
    <row r="104" spans="2:67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</row>
    <row r="105" spans="2:67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</row>
    <row r="106" spans="2:67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</row>
    <row r="107" spans="2:67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</row>
    <row r="108" spans="2:67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</row>
    <row r="109" spans="2:67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</row>
    <row r="110" spans="2:67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</row>
    <row r="111" spans="2:67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</row>
    <row r="112" spans="2:67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</row>
    <row r="113" spans="2:67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</row>
    <row r="114" spans="2:67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</row>
    <row r="115" spans="2:67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</row>
    <row r="116" spans="2:67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</row>
    <row r="117" spans="2:67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</row>
    <row r="118" spans="2:67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</row>
    <row r="119" spans="2:67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</row>
    <row r="120" spans="2:67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</row>
    <row r="121" spans="2:67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</row>
    <row r="122" spans="2:67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</row>
    <row r="123" spans="2:67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</row>
    <row r="124" spans="2:67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</row>
    <row r="125" spans="2:67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</row>
    <row r="126" spans="2:67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</row>
    <row r="127" spans="2:67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</row>
    <row r="128" spans="2:67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</row>
    <row r="129" spans="2:67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</row>
    <row r="130" spans="2:67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</row>
    <row r="131" spans="2:67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</row>
    <row r="132" spans="2:67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</row>
    <row r="133" spans="2:67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</row>
    <row r="134" spans="2:67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</row>
    <row r="135" spans="2:67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</row>
    <row r="136" spans="2:67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</row>
    <row r="137" spans="2:67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</row>
    <row r="138" spans="2:67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</row>
    <row r="139" spans="2:67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</row>
    <row r="140" spans="2:67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</row>
    <row r="141" spans="2:67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</row>
    <row r="142" spans="2:67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</row>
    <row r="143" spans="2:67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</row>
    <row r="144" spans="2:67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</row>
    <row r="145" spans="2:67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</row>
    <row r="146" spans="2:67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</row>
    <row r="147" spans="2:67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</row>
    <row r="148" spans="2:67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</row>
    <row r="149" spans="2:67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</row>
    <row r="150" spans="2:67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</row>
    <row r="151" spans="2:67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</row>
    <row r="152" spans="2:67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</row>
    <row r="153" spans="2:67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</row>
    <row r="154" spans="2:67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</row>
    <row r="155" spans="2:67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</row>
    <row r="156" spans="2:67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</row>
    <row r="157" spans="2:67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</row>
    <row r="158" spans="2:67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</row>
    <row r="159" spans="2:67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</row>
    <row r="160" spans="2:67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</row>
    <row r="161" spans="2:67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</row>
    <row r="162" spans="2:67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</row>
    <row r="163" spans="2:67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</row>
    <row r="164" spans="2:67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</row>
    <row r="165" spans="2:67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</row>
    <row r="166" spans="2:67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</row>
    <row r="167" spans="2:67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</row>
    <row r="168" spans="2:67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</row>
    <row r="169" spans="2:67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</row>
    <row r="170" spans="2:67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</row>
    <row r="171" spans="2:67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</row>
    <row r="172" spans="2:67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</row>
    <row r="173" spans="2:67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</row>
    <row r="174" spans="2:67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</row>
    <row r="175" spans="2:67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</row>
    <row r="176" spans="2:67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</row>
    <row r="177" spans="2:67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</row>
    <row r="178" spans="2:67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</row>
    <row r="179" spans="2:67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</row>
    <row r="180" spans="2:67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</row>
    <row r="181" spans="2:67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</row>
    <row r="182" spans="2:67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</row>
    <row r="183" spans="2:67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</row>
    <row r="184" spans="2:67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</row>
    <row r="185" spans="2:67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</row>
    <row r="186" spans="2:67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</row>
    <row r="187" spans="2:67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</row>
    <row r="188" spans="2:67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</row>
    <row r="189" spans="2:67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</row>
    <row r="190" spans="2:67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</row>
    <row r="191" spans="2:67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</row>
    <row r="192" spans="2:67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</row>
    <row r="193" spans="2:67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</row>
    <row r="194" spans="2:67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</row>
    <row r="195" spans="2:67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</row>
    <row r="196" spans="2:67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2:67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2:67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2:67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2:67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  <row r="201" spans="2:67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</row>
    <row r="202" spans="2:67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</row>
    <row r="203" spans="2:67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</row>
    <row r="204" spans="2:67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</row>
    <row r="205" spans="2:67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</row>
    <row r="206" spans="2:67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</row>
    <row r="207" spans="2:67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</row>
    <row r="208" spans="2:67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</row>
    <row r="209" spans="2:67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</row>
    <row r="210" spans="2:67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</row>
    <row r="211" spans="2:67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</row>
    <row r="212" spans="2:67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</row>
    <row r="213" spans="2:67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</row>
    <row r="214" spans="2:67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</row>
    <row r="215" spans="2:67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</row>
    <row r="216" spans="2:67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</row>
    <row r="217" spans="2:67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</row>
    <row r="218" spans="2:67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</row>
    <row r="219" spans="2:67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</row>
    <row r="220" spans="2:67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</row>
    <row r="221" spans="2:67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</row>
    <row r="222" spans="2:67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</row>
    <row r="223" spans="2:67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</row>
    <row r="224" spans="2:67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</row>
    <row r="225" spans="2:67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</row>
    <row r="226" spans="2:67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</row>
    <row r="227" spans="2:67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</row>
    <row r="228" spans="2:67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</row>
    <row r="229" spans="2:67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</row>
    <row r="230" spans="2:67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</row>
    <row r="231" spans="2:67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</row>
    <row r="232" spans="2:67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</row>
    <row r="233" spans="2:67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</row>
    <row r="234" spans="2:67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</row>
    <row r="235" spans="2:67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</row>
    <row r="236" spans="2:67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</row>
    <row r="237" spans="2:67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</row>
    <row r="238" spans="2:67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</row>
    <row r="239" spans="2:67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</row>
    <row r="240" spans="2:67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</row>
    <row r="241" spans="2:67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</row>
    <row r="242" spans="2:67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</row>
    <row r="243" spans="2:67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</row>
    <row r="244" spans="2:67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</row>
    <row r="245" spans="2:67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</row>
    <row r="246" spans="2:67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</row>
    <row r="247" spans="2:67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</row>
    <row r="248" spans="2:67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</row>
    <row r="249" spans="2:67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</row>
    <row r="250" spans="2:67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</row>
    <row r="251" spans="2:67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</row>
    <row r="252" spans="2:67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</row>
    <row r="253" spans="2:67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</row>
    <row r="254" spans="2:67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</row>
    <row r="255" spans="2:67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</row>
    <row r="256" spans="2:67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</row>
    <row r="257" spans="2:67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</row>
    <row r="258" spans="2:67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</row>
    <row r="259" spans="2:67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</row>
    <row r="260" spans="2:67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</row>
    <row r="261" spans="2:67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</row>
    <row r="262" spans="2:67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</row>
    <row r="263" spans="2:67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</row>
  </sheetData>
  <phoneticPr fontId="3" type="noConversion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8560-0D0F-469A-AD82-2B295546C03B}">
  <dimension ref="A1:BC1"/>
  <sheetViews>
    <sheetView tabSelected="1" workbookViewId="0">
      <selection sqref="A1:XFD1"/>
    </sheetView>
  </sheetViews>
  <sheetFormatPr defaultRowHeight="16.5" x14ac:dyDescent="0.25"/>
  <cols>
    <col min="1" max="1" width="6.125" bestFit="1" customWidth="1"/>
    <col min="2" max="2" width="8.625" bestFit="1" customWidth="1"/>
    <col min="3" max="3" width="7.375" bestFit="1" customWidth="1"/>
    <col min="4" max="4" width="8.625" bestFit="1" customWidth="1"/>
    <col min="5" max="5" width="7" bestFit="1" customWidth="1"/>
    <col min="6" max="6" width="8.375" bestFit="1" customWidth="1"/>
    <col min="7" max="8" width="8.625" bestFit="1" customWidth="1"/>
    <col min="9" max="10" width="8.5" bestFit="1" customWidth="1"/>
    <col min="11" max="11" width="8.75" bestFit="1" customWidth="1"/>
    <col min="12" max="12" width="6.875" bestFit="1" customWidth="1"/>
    <col min="13" max="13" width="7.375" bestFit="1" customWidth="1"/>
    <col min="14" max="14" width="8.625" bestFit="1" customWidth="1"/>
    <col min="15" max="15" width="7.375" bestFit="1" customWidth="1"/>
    <col min="16" max="16" width="7" bestFit="1" customWidth="1"/>
    <col min="17" max="17" width="7.625" bestFit="1" customWidth="1"/>
    <col min="18" max="18" width="5.625" bestFit="1" customWidth="1"/>
    <col min="19" max="19" width="6.5" bestFit="1" customWidth="1"/>
    <col min="20" max="20" width="8.125" bestFit="1" customWidth="1"/>
    <col min="21" max="21" width="8.875" bestFit="1" customWidth="1"/>
    <col min="22" max="22" width="6.125" bestFit="1" customWidth="1"/>
    <col min="23" max="23" width="7.75" bestFit="1" customWidth="1"/>
    <col min="24" max="24" width="6.625" bestFit="1" customWidth="1"/>
    <col min="25" max="25" width="7" bestFit="1" customWidth="1"/>
    <col min="26" max="27" width="8.875" bestFit="1" customWidth="1"/>
    <col min="28" max="28" width="6.625" bestFit="1" customWidth="1"/>
    <col min="29" max="29" width="5.5" bestFit="1" customWidth="1"/>
    <col min="30" max="30" width="5.75" bestFit="1" customWidth="1"/>
    <col min="31" max="31" width="8.125" bestFit="1" customWidth="1"/>
    <col min="32" max="32" width="8" bestFit="1" customWidth="1"/>
    <col min="33" max="33" width="8.5" bestFit="1" customWidth="1"/>
    <col min="34" max="34" width="8.875" bestFit="1" customWidth="1"/>
    <col min="35" max="35" width="5.375" bestFit="1" customWidth="1"/>
    <col min="36" max="36" width="7.25" bestFit="1" customWidth="1"/>
    <col min="37" max="37" width="8.5" bestFit="1" customWidth="1"/>
    <col min="38" max="38" width="7" bestFit="1" customWidth="1"/>
    <col min="39" max="39" width="7.625" bestFit="1" customWidth="1"/>
    <col min="40" max="43" width="7.375" bestFit="1" customWidth="1"/>
    <col min="44" max="44" width="7.75" bestFit="1" customWidth="1"/>
    <col min="45" max="45" width="5.875" bestFit="1" customWidth="1"/>
    <col min="46" max="46" width="8.375" bestFit="1" customWidth="1"/>
    <col min="47" max="47" width="8.125" bestFit="1" customWidth="1"/>
    <col min="48" max="49" width="8.875" bestFit="1" customWidth="1"/>
    <col min="50" max="50" width="7" bestFit="1" customWidth="1"/>
    <col min="51" max="51" width="8" bestFit="1" customWidth="1"/>
    <col min="52" max="52" width="8.625" bestFit="1" customWidth="1"/>
    <col min="53" max="55" width="8.5" bestFit="1" customWidth="1"/>
  </cols>
  <sheetData>
    <row r="1" spans="1:55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49</v>
      </c>
      <c r="M1" s="1" t="s">
        <v>10</v>
      </c>
      <c r="N1" s="1" t="s">
        <v>11</v>
      </c>
      <c r="O1" s="1" t="s">
        <v>12</v>
      </c>
      <c r="P1" s="1" t="s">
        <v>50</v>
      </c>
      <c r="Q1" s="1" t="s">
        <v>13</v>
      </c>
      <c r="R1" s="3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3" t="s">
        <v>77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3" t="s">
        <v>51</v>
      </c>
      <c r="AD1" s="1" t="s">
        <v>24</v>
      </c>
      <c r="AE1" s="1" t="s">
        <v>25</v>
      </c>
      <c r="AF1" s="1" t="s">
        <v>26</v>
      </c>
      <c r="AG1" s="1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1" t="s">
        <v>40</v>
      </c>
      <c r="AU1" s="3" t="s">
        <v>41</v>
      </c>
      <c r="AV1" s="3" t="s">
        <v>42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52</v>
      </c>
      <c r="BB1" s="1" t="s">
        <v>46</v>
      </c>
      <c r="BC1" s="1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Report - Pastdue Analysis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2020-07-01T06:57:41Z</dcterms:created>
  <dcterms:modified xsi:type="dcterms:W3CDTF">2020-07-07T07:20:20Z</dcterms:modified>
</cp:coreProperties>
</file>