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olow\Desktop\CS446\CS446\Experimental Data\"/>
    </mc:Choice>
  </mc:AlternateContent>
  <xr:revisionPtr revIDLastSave="0" documentId="13_ncr:1_{AA09091E-7682-4E9A-9526-E0E390DA9D31}" xr6:coauthVersionLast="45" xr6:coauthVersionMax="45" xr10:uidLastSave="{00000000-0000-0000-0000-000000000000}"/>
  <bookViews>
    <workbookView xWindow="-120" yWindow="-120" windowWidth="29040" windowHeight="15840" xr2:uid="{0E8585C4-C860-42BC-83FC-8C17E514B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4" i="1" l="1"/>
  <c r="P105" i="1"/>
  <c r="P103" i="1"/>
  <c r="P110" i="1"/>
  <c r="P111" i="1"/>
  <c r="P109" i="1"/>
  <c r="P115" i="1"/>
  <c r="P116" i="1"/>
  <c r="P114" i="1"/>
  <c r="P100" i="1"/>
  <c r="P101" i="1"/>
  <c r="P99" i="1"/>
  <c r="Q115" i="1"/>
  <c r="Q116" i="1"/>
  <c r="Q114" i="1"/>
  <c r="Q110" i="1"/>
  <c r="Q111" i="1"/>
  <c r="Q109" i="1"/>
  <c r="Q104" i="1"/>
  <c r="Q105" i="1"/>
  <c r="Q103" i="1"/>
  <c r="Q100" i="1"/>
  <c r="Q101" i="1"/>
  <c r="Q99" i="1"/>
  <c r="Q120" i="1"/>
  <c r="R115" i="1" l="1"/>
  <c r="R116" i="1"/>
  <c r="R114" i="1"/>
  <c r="R110" i="1"/>
  <c r="R111" i="1"/>
  <c r="R109" i="1"/>
  <c r="R104" i="1"/>
  <c r="R105" i="1"/>
  <c r="R103" i="1"/>
  <c r="R100" i="1"/>
  <c r="R101" i="1"/>
  <c r="R99" i="1"/>
  <c r="R120" i="1"/>
  <c r="S120" i="1" l="1"/>
  <c r="S114" i="1"/>
  <c r="S115" i="1"/>
  <c r="S116" i="1"/>
  <c r="S110" i="1"/>
  <c r="S111" i="1"/>
  <c r="S109" i="1"/>
  <c r="S104" i="1"/>
  <c r="S105" i="1"/>
  <c r="S103" i="1"/>
  <c r="S100" i="1"/>
  <c r="S101" i="1"/>
  <c r="S99" i="1"/>
  <c r="N93" i="1" l="1"/>
  <c r="N92" i="1"/>
  <c r="N91" i="1"/>
  <c r="N89" i="1"/>
  <c r="N88" i="1"/>
  <c r="N87" i="1"/>
  <c r="N85" i="1"/>
  <c r="N84" i="1"/>
  <c r="N83" i="1"/>
  <c r="N81" i="1"/>
  <c r="N80" i="1"/>
  <c r="N79" i="1"/>
  <c r="N77" i="1"/>
  <c r="N76" i="1"/>
  <c r="N75" i="1"/>
  <c r="P40" i="1" l="1"/>
  <c r="P41" i="1"/>
  <c r="P39" i="1"/>
  <c r="Q40" i="1"/>
  <c r="Q41" i="1"/>
  <c r="Q39" i="1"/>
  <c r="R40" i="1"/>
  <c r="R41" i="1"/>
  <c r="R39" i="1"/>
  <c r="S40" i="1"/>
  <c r="S41" i="1"/>
  <c r="S39" i="1"/>
  <c r="T40" i="1"/>
  <c r="T41" i="1"/>
  <c r="T39" i="1"/>
  <c r="P33" i="1"/>
  <c r="P34" i="1"/>
  <c r="P32" i="1"/>
  <c r="Q33" i="1"/>
  <c r="Q34" i="1"/>
  <c r="Q32" i="1"/>
  <c r="R33" i="1"/>
  <c r="R34" i="1"/>
  <c r="R32" i="1"/>
  <c r="S33" i="1"/>
  <c r="S34" i="1"/>
  <c r="S32" i="1"/>
  <c r="T33" i="1"/>
  <c r="T34" i="1"/>
  <c r="T32" i="1"/>
  <c r="P26" i="1"/>
  <c r="P27" i="1"/>
  <c r="P25" i="1"/>
  <c r="Q26" i="1"/>
  <c r="Q27" i="1"/>
  <c r="Q25" i="1"/>
  <c r="R26" i="1"/>
  <c r="R27" i="1"/>
  <c r="R25" i="1"/>
  <c r="S26" i="1"/>
  <c r="S27" i="1"/>
  <c r="S25" i="1"/>
  <c r="T26" i="1"/>
  <c r="T27" i="1"/>
  <c r="T25" i="1"/>
  <c r="P19" i="1"/>
  <c r="T19" i="1" s="1"/>
  <c r="P20" i="1"/>
  <c r="T20" i="1" s="1"/>
  <c r="P18" i="1"/>
  <c r="T18" i="1" s="1"/>
  <c r="Q19" i="1"/>
  <c r="Q20" i="1"/>
  <c r="Q18" i="1"/>
  <c r="R19" i="1"/>
  <c r="R20" i="1"/>
  <c r="R18" i="1"/>
  <c r="S20" i="1"/>
  <c r="S19" i="1"/>
  <c r="S18" i="1"/>
</calcChain>
</file>

<file path=xl/sharedStrings.xml><?xml version="1.0" encoding="utf-8"?>
<sst xmlns="http://schemas.openxmlformats.org/spreadsheetml/2006/main" count="88" uniqueCount="33">
  <si>
    <t xml:space="preserve">Walkers: </t>
  </si>
  <si>
    <t>Steps:</t>
  </si>
  <si>
    <t>Will-Skye PE</t>
  </si>
  <si>
    <t>Madison PE</t>
  </si>
  <si>
    <t>Walkers:</t>
  </si>
  <si>
    <t xml:space="preserve">Improvements </t>
  </si>
  <si>
    <t>Dt 10</t>
  </si>
  <si>
    <t>Sim 10</t>
  </si>
  <si>
    <t>Sim 20</t>
  </si>
  <si>
    <t>Dt 5</t>
  </si>
  <si>
    <t>Dt 1</t>
  </si>
  <si>
    <t>Dt .5</t>
  </si>
  <si>
    <t>Dt .1</t>
  </si>
  <si>
    <t>Dt:</t>
  </si>
  <si>
    <t>Avg Ref</t>
  </si>
  <si>
    <t>Sims 10</t>
  </si>
  <si>
    <t xml:space="preserve">Dt: </t>
  </si>
  <si>
    <t>Sims 20</t>
  </si>
  <si>
    <t>Standard Dev</t>
  </si>
  <si>
    <t>dt .1</t>
  </si>
  <si>
    <t>dt .5</t>
  </si>
  <si>
    <t>dt 1</t>
  </si>
  <si>
    <t>dt 5</t>
  </si>
  <si>
    <t>dt 10</t>
  </si>
  <si>
    <t>THE WATER TRIMER NOW BABY</t>
  </si>
  <si>
    <t>walk</t>
  </si>
  <si>
    <t>sim10</t>
  </si>
  <si>
    <t>sim20</t>
  </si>
  <si>
    <t xml:space="preserve">Avg Ref </t>
  </si>
  <si>
    <t>Walker Pop</t>
  </si>
  <si>
    <t>Walk 10000</t>
  </si>
  <si>
    <t>sim 20</t>
  </si>
  <si>
    <t>sim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</si>
</sst>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>
    <font>
      <sz val="11"/>
      <color theme="1"/>
      <name val="Calibri"/>
      <family val="2"/>
      <scheme val="minor"/>
    </font>
    <font>
      <sz val="8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2000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1.67</c:v>
                </c:pt>
                <c:pt idx="1">
                  <c:v>2.94</c:v>
                </c:pt>
                <c:pt idx="2">
                  <c:v>6.86</c:v>
                </c:pt>
                <c:pt idx="3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5-42A7-88C6-CEAEEA17A899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Sheet1!$J$5:$M$5</c:f>
              <c:numCache>
                <c:formatCode>General</c:formatCode>
                <c:ptCount val="4"/>
                <c:pt idx="0">
                  <c:v>54.53</c:v>
                </c:pt>
                <c:pt idx="1">
                  <c:v>107.82</c:v>
                </c:pt>
                <c:pt idx="2">
                  <c:v>297.47000000000003</c:v>
                </c:pt>
                <c:pt idx="3">
                  <c:v>534.78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5-42A7-88C6-CEAEEA17A8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5000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Sheet1!$C$6:$F$6</c:f>
              <c:numCache>
                <c:formatCode>General</c:formatCode>
                <c:ptCount val="4"/>
                <c:pt idx="0">
                  <c:v>4.18</c:v>
                </c:pt>
                <c:pt idx="1">
                  <c:v>7.32</c:v>
                </c:pt>
                <c:pt idx="2">
                  <c:v>16.96</c:v>
                </c:pt>
                <c:pt idx="3">
                  <c:v>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9-4FC5-9F40-1FA090F433C6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Sheet1!$J$6:$M$6</c:f>
              <c:numCache>
                <c:formatCode>General</c:formatCode>
                <c:ptCount val="4"/>
                <c:pt idx="0">
                  <c:v>188.89</c:v>
                </c:pt>
                <c:pt idx="1">
                  <c:v>322.12</c:v>
                </c:pt>
                <c:pt idx="2">
                  <c:v>654.28</c:v>
                </c:pt>
                <c:pt idx="3">
                  <c:v>1393.21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9-4FC5-9F40-1FA090F43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10000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Sheet1!$C$7:$F$7</c:f>
              <c:numCache>
                <c:formatCode>General</c:formatCode>
                <c:ptCount val="4"/>
                <c:pt idx="0">
                  <c:v>9.32</c:v>
                </c:pt>
                <c:pt idx="1">
                  <c:v>16.03</c:v>
                </c:pt>
                <c:pt idx="2">
                  <c:v>35.89</c:v>
                </c:pt>
                <c:pt idx="3">
                  <c:v>66.53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961-80A4-C44B5F752E4C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Sheet1!$J$7:$M$7</c:f>
              <c:numCache>
                <c:formatCode>General</c:formatCode>
                <c:ptCount val="4"/>
                <c:pt idx="0">
                  <c:v>347.02</c:v>
                </c:pt>
                <c:pt idx="1">
                  <c:v>626.53</c:v>
                </c:pt>
                <c:pt idx="2">
                  <c:v>1472.5</c:v>
                </c:pt>
                <c:pt idx="3">
                  <c:v>2644.43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961-80A4-C44B5F75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Solow-Rhomberg Improvement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2000 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32.65</c:v>
                </c:pt>
                <c:pt idx="1">
                  <c:v>36.67</c:v>
                </c:pt>
                <c:pt idx="2">
                  <c:v>43.36</c:v>
                </c:pt>
                <c:pt idx="3">
                  <c:v>38.03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D-402D-8EDF-9A6ACDDCF4DB}"/>
            </c:ext>
          </c:extLst>
        </c:ser>
        <c:ser>
          <c:idx val="1"/>
          <c:order val="1"/>
          <c:tx>
            <c:v>5000 Steps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Sheet1!$C$13:$F$13</c:f>
              <c:numCache>
                <c:formatCode>General</c:formatCode>
                <c:ptCount val="4"/>
                <c:pt idx="0">
                  <c:v>45.19</c:v>
                </c:pt>
                <c:pt idx="1">
                  <c:v>44.01</c:v>
                </c:pt>
                <c:pt idx="2">
                  <c:v>38.58</c:v>
                </c:pt>
                <c:pt idx="3">
                  <c:v>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402D-8EDF-9A6ACDDCF4DB}"/>
            </c:ext>
          </c:extLst>
        </c:ser>
        <c:ser>
          <c:idx val="2"/>
          <c:order val="2"/>
          <c:tx>
            <c:v>10000 Steps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Sheet1!$C$14:$F$14</c:f>
              <c:numCache>
                <c:formatCode>General</c:formatCode>
                <c:ptCount val="4"/>
                <c:pt idx="0">
                  <c:v>37.229999999999997</c:v>
                </c:pt>
                <c:pt idx="1">
                  <c:v>39.08</c:v>
                </c:pt>
                <c:pt idx="2">
                  <c:v>41.03</c:v>
                </c:pt>
                <c:pt idx="3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D-402D-8EDF-9A6ACDDCF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0</xdr:row>
      <xdr:rowOff>76200</xdr:rowOff>
    </xdr:from>
    <xdr:to>
      <xdr:col>30</xdr:col>
      <xdr:colOff>123825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F4A5E-9419-4B04-AC11-CC77B45E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15</xdr:row>
      <xdr:rowOff>123825</xdr:rowOff>
    </xdr:from>
    <xdr:to>
      <xdr:col>30</xdr:col>
      <xdr:colOff>95250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E677E-E69A-4501-9312-E2B91F179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257175</xdr:colOff>
      <xdr:row>0</xdr:row>
      <xdr:rowOff>114300</xdr:rowOff>
    </xdr:from>
    <xdr:to>
      <xdr:col>37</xdr:col>
      <xdr:colOff>561975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177484-FC8F-41E9-AC06-547D7CBE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371475</xdr:colOff>
      <xdr:row>15</xdr:row>
      <xdr:rowOff>123825</xdr:rowOff>
    </xdr:from>
    <xdr:to>
      <xdr:col>38</xdr:col>
      <xdr:colOff>66675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A232DB-EC62-4D99-AE01-8ABB3665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3C00-ED43-4CA2-8BB5-D37A334092CE}">
  <dimension ref="A1:T139"/>
  <sheetViews>
    <sheetView tabSelected="1" topLeftCell="A94" zoomScaleNormal="100" workbookViewId="0">
      <selection activeCell="Q120" sqref="Q120:S120"/>
    </sheetView>
  </sheetViews>
  <sheetFormatPr defaultRowHeight="15"/>
  <cols>
    <col min="16" max="20" width="12" bestFit="1" customWidth="1"/>
  </cols>
  <sheetData>
    <row r="1" spans="1:20">
      <c r="B1" t="s">
        <v>2</v>
      </c>
      <c r="H1" t="s">
        <v>3</v>
      </c>
    </row>
    <row r="3" spans="1:20">
      <c r="B3" t="s">
        <v>0</v>
      </c>
      <c r="C3">
        <v>1000</v>
      </c>
      <c r="D3">
        <v>2000</v>
      </c>
      <c r="E3">
        <v>5000</v>
      </c>
      <c r="F3">
        <v>10000</v>
      </c>
      <c r="I3" t="s">
        <v>0</v>
      </c>
      <c r="J3">
        <v>1000</v>
      </c>
      <c r="K3">
        <v>2000</v>
      </c>
      <c r="L3">
        <v>5000</v>
      </c>
      <c r="M3">
        <v>10000</v>
      </c>
    </row>
    <row r="4" spans="1:20">
      <c r="A4" t="s">
        <v>1</v>
      </c>
      <c r="H4" t="s">
        <v>1</v>
      </c>
    </row>
    <row r="5" spans="1:20">
      <c r="A5">
        <v>2000</v>
      </c>
      <c r="C5">
        <v>1.67</v>
      </c>
      <c r="D5">
        <v>2.94</v>
      </c>
      <c r="E5">
        <v>6.86</v>
      </c>
      <c r="F5">
        <v>14.06</v>
      </c>
      <c r="H5">
        <v>2000</v>
      </c>
      <c r="J5">
        <v>54.53</v>
      </c>
      <c r="K5">
        <v>107.82</v>
      </c>
      <c r="L5">
        <v>297.47000000000003</v>
      </c>
      <c r="M5">
        <v>534.78</v>
      </c>
    </row>
    <row r="6" spans="1:20">
      <c r="A6">
        <v>5000</v>
      </c>
      <c r="C6">
        <v>4.18</v>
      </c>
      <c r="D6">
        <v>7.32</v>
      </c>
      <c r="E6">
        <v>16.96</v>
      </c>
      <c r="F6">
        <v>36.43</v>
      </c>
      <c r="H6">
        <v>5000</v>
      </c>
      <c r="J6">
        <v>188.89</v>
      </c>
      <c r="K6">
        <v>322.12</v>
      </c>
      <c r="L6">
        <v>654.28</v>
      </c>
      <c r="M6">
        <v>1393.21</v>
      </c>
    </row>
    <row r="7" spans="1:20">
      <c r="A7">
        <v>10000</v>
      </c>
      <c r="C7">
        <v>9.32</v>
      </c>
      <c r="D7">
        <v>16.03</v>
      </c>
      <c r="E7">
        <v>35.89</v>
      </c>
      <c r="F7">
        <v>66.53</v>
      </c>
      <c r="H7">
        <v>10000</v>
      </c>
      <c r="J7">
        <v>347.02</v>
      </c>
      <c r="K7">
        <v>626.53</v>
      </c>
      <c r="L7">
        <v>1472.5</v>
      </c>
      <c r="M7">
        <v>2644.43</v>
      </c>
    </row>
    <row r="9" spans="1:20">
      <c r="B9" t="s">
        <v>5</v>
      </c>
    </row>
    <row r="10" spans="1:20">
      <c r="B10" t="s">
        <v>4</v>
      </c>
      <c r="C10">
        <v>1000</v>
      </c>
      <c r="D10">
        <v>2000</v>
      </c>
      <c r="E10">
        <v>5000</v>
      </c>
      <c r="F10">
        <v>10000</v>
      </c>
    </row>
    <row r="11" spans="1:20">
      <c r="A11" t="s">
        <v>1</v>
      </c>
    </row>
    <row r="12" spans="1:20">
      <c r="A12">
        <v>2000</v>
      </c>
      <c r="C12">
        <v>32.65</v>
      </c>
      <c r="D12">
        <v>36.67</v>
      </c>
      <c r="E12">
        <v>43.36</v>
      </c>
      <c r="F12">
        <v>38.03</v>
      </c>
    </row>
    <row r="13" spans="1:20">
      <c r="A13">
        <v>5000</v>
      </c>
      <c r="C13">
        <v>45.19</v>
      </c>
      <c r="D13">
        <v>44.01</v>
      </c>
      <c r="E13">
        <v>38.58</v>
      </c>
      <c r="F13">
        <v>38.24</v>
      </c>
    </row>
    <row r="14" spans="1:20">
      <c r="A14">
        <v>10000</v>
      </c>
      <c r="C14">
        <v>37.229999999999997</v>
      </c>
      <c r="D14">
        <v>39.08</v>
      </c>
      <c r="E14">
        <v>41.03</v>
      </c>
      <c r="F14">
        <v>39.75</v>
      </c>
    </row>
    <row r="15" spans="1:20">
      <c r="P15" t="s">
        <v>14</v>
      </c>
      <c r="Q15" t="s">
        <v>15</v>
      </c>
    </row>
    <row r="16" spans="1:20">
      <c r="B16" t="s">
        <v>6</v>
      </c>
      <c r="C16" t="s">
        <v>7</v>
      </c>
      <c r="O16" t="s">
        <v>13</v>
      </c>
      <c r="P16">
        <v>0.1</v>
      </c>
      <c r="Q16">
        <v>0.5</v>
      </c>
      <c r="R16">
        <v>1</v>
      </c>
      <c r="S16">
        <v>5</v>
      </c>
      <c r="T16">
        <v>10</v>
      </c>
    </row>
    <row r="17" spans="1:20">
      <c r="A17" t="s">
        <v>4</v>
      </c>
      <c r="N17" t="s">
        <v>4</v>
      </c>
    </row>
    <row r="18" spans="1:20">
      <c r="A18">
        <v>1000</v>
      </c>
      <c r="C18">
        <v>6.1334020000000003E-2</v>
      </c>
      <c r="D18">
        <v>6.1301929999999998E-2</v>
      </c>
      <c r="E18">
        <v>6.1253780000000001E-2</v>
      </c>
      <c r="F18">
        <v>6.1269780000000003E-2</v>
      </c>
      <c r="G18">
        <v>6.126434E-2</v>
      </c>
      <c r="H18">
        <v>6.1254120000000002E-2</v>
      </c>
      <c r="I18">
        <v>6.1289799999999998E-2</v>
      </c>
      <c r="J18">
        <v>6.126873E-2</v>
      </c>
      <c r="K18">
        <v>6.1294670000000002E-2</v>
      </c>
      <c r="L18">
        <v>6.1303080000000003E-2</v>
      </c>
      <c r="N18">
        <v>1000</v>
      </c>
      <c r="P18">
        <f>AVERAGE(C65:L65)</f>
        <v>6.2191603999999998E-2</v>
      </c>
      <c r="Q18">
        <f>AVERAGE(C53:L53)</f>
        <v>6.2130088000000007E-2</v>
      </c>
      <c r="R18">
        <f>AVERAGE(C41:L41)</f>
        <v>6.2116093999999997E-2</v>
      </c>
      <c r="S18">
        <f>AVERAGE(C29:L29)</f>
        <v>6.1897123000000012E-2</v>
      </c>
      <c r="T18">
        <f>AVERAGE(C18:L18)</f>
        <v>6.1283425000000002E-2</v>
      </c>
    </row>
    <row r="19" spans="1:20">
      <c r="A19">
        <v>5000</v>
      </c>
      <c r="C19">
        <v>6.1247349999999999E-2</v>
      </c>
      <c r="D19">
        <v>6.1246830000000002E-2</v>
      </c>
      <c r="E19">
        <v>6.1254459999999997E-2</v>
      </c>
      <c r="F19">
        <v>6.1239210000000002E-2</v>
      </c>
      <c r="G19">
        <v>6.123497E-2</v>
      </c>
      <c r="H19">
        <v>6.1234459999999998E-2</v>
      </c>
      <c r="I19">
        <v>6.1233419999999997E-2</v>
      </c>
      <c r="J19">
        <v>6.1248959999999998E-2</v>
      </c>
      <c r="K19">
        <v>6.1227839999999999E-2</v>
      </c>
      <c r="L19">
        <v>6.1240969999999999E-2</v>
      </c>
      <c r="N19">
        <v>5000</v>
      </c>
      <c r="P19">
        <f>AVERAGE(C66:L66)</f>
        <v>6.2078060000000004E-2</v>
      </c>
      <c r="Q19">
        <f>AVERAGE(C54:L54)</f>
        <v>6.2070325999999995E-2</v>
      </c>
      <c r="R19">
        <f>AVERAGE(C42:L42)</f>
        <v>6.2070945000000002E-2</v>
      </c>
      <c r="S19">
        <f>AVERAGE(C30:L30)</f>
        <v>6.1859570999999988E-2</v>
      </c>
      <c r="T19">
        <f>AVERAGE(C19:L19)</f>
        <v>6.1240847000000001E-2</v>
      </c>
    </row>
    <row r="20" spans="1:20">
      <c r="A20">
        <v>10000</v>
      </c>
      <c r="C20">
        <v>6.1238269999999997E-2</v>
      </c>
      <c r="D20">
        <v>6.1247049999999997E-2</v>
      </c>
      <c r="E20">
        <v>6.1229890000000002E-2</v>
      </c>
      <c r="F20">
        <v>6.123456E-2</v>
      </c>
      <c r="G20">
        <v>6.125423E-2</v>
      </c>
      <c r="H20">
        <v>6.1221159999999997E-2</v>
      </c>
      <c r="I20">
        <v>6.1241950000000003E-2</v>
      </c>
      <c r="J20">
        <v>6.1231849999999997E-2</v>
      </c>
      <c r="K20">
        <v>6.1249949999999997E-2</v>
      </c>
      <c r="L20">
        <v>6.1256680000000001E-2</v>
      </c>
      <c r="N20">
        <v>10000</v>
      </c>
      <c r="P20">
        <f>AVERAGE(C67:L67)</f>
        <v>6.2068791999999998E-2</v>
      </c>
      <c r="Q20">
        <f>AVERAGE(C55:L55)</f>
        <v>6.2066651000000007E-2</v>
      </c>
      <c r="R20">
        <f>AVERAGE(C43:L43)</f>
        <v>6.2060804000000004E-2</v>
      </c>
      <c r="S20">
        <f>AVERAGE(C31:L31)</f>
        <v>6.1855163999999997E-2</v>
      </c>
      <c r="T20">
        <f>AVERAGE(C20:L20)</f>
        <v>6.1240558999999993E-2</v>
      </c>
    </row>
    <row r="21" spans="1:20">
      <c r="B21" t="s">
        <v>6</v>
      </c>
      <c r="C21" t="s">
        <v>8</v>
      </c>
    </row>
    <row r="22" spans="1:20">
      <c r="A22" t="s">
        <v>4</v>
      </c>
      <c r="P22" t="s">
        <v>14</v>
      </c>
      <c r="Q22" t="s">
        <v>17</v>
      </c>
    </row>
    <row r="23" spans="1:20">
      <c r="A23">
        <v>1000</v>
      </c>
      <c r="C23">
        <v>6.1303139999999999E-2</v>
      </c>
      <c r="D23">
        <v>6.1321760000000003E-2</v>
      </c>
      <c r="E23">
        <v>6.1303669999999998E-2</v>
      </c>
      <c r="F23">
        <v>6.1312890000000002E-2</v>
      </c>
      <c r="G23">
        <v>6.1290579999999997E-2</v>
      </c>
      <c r="H23">
        <v>6.1295349999999998E-2</v>
      </c>
      <c r="I23">
        <v>6.130422E-2</v>
      </c>
      <c r="J23">
        <v>6.129764E-2</v>
      </c>
      <c r="K23">
        <v>6.1290329999999997E-2</v>
      </c>
      <c r="L23">
        <v>6.1296009999999998E-2</v>
      </c>
      <c r="O23" t="s">
        <v>13</v>
      </c>
      <c r="P23">
        <v>0.1</v>
      </c>
      <c r="Q23">
        <v>0.5</v>
      </c>
      <c r="R23">
        <v>1</v>
      </c>
      <c r="S23">
        <v>5</v>
      </c>
      <c r="T23">
        <v>10</v>
      </c>
    </row>
    <row r="24" spans="1:20">
      <c r="A24">
        <v>5000</v>
      </c>
      <c r="C24">
        <v>6.1248339999999998E-2</v>
      </c>
      <c r="D24">
        <v>6.1252519999999998E-2</v>
      </c>
      <c r="E24">
        <v>6.1249030000000003E-2</v>
      </c>
      <c r="F24">
        <v>6.1242400000000002E-2</v>
      </c>
      <c r="G24">
        <v>6.1257789999999999E-2</v>
      </c>
      <c r="H24">
        <v>6.1232559999999998E-2</v>
      </c>
      <c r="I24">
        <v>6.1245519999999998E-2</v>
      </c>
      <c r="J24">
        <v>6.1233999999999997E-2</v>
      </c>
      <c r="K24">
        <v>6.1237340000000001E-2</v>
      </c>
      <c r="L24">
        <v>6.1251220000000002E-2</v>
      </c>
      <c r="N24" t="s">
        <v>4</v>
      </c>
    </row>
    <row r="25" spans="1:20">
      <c r="A25">
        <v>10000</v>
      </c>
      <c r="C25">
        <v>6.124222E-2</v>
      </c>
      <c r="D25">
        <v>6.1229730000000003E-2</v>
      </c>
      <c r="E25">
        <v>6.12387E-2</v>
      </c>
      <c r="F25">
        <v>6.1224800000000003E-2</v>
      </c>
      <c r="G25">
        <v>6.1242039999999998E-2</v>
      </c>
      <c r="H25">
        <v>6.1236800000000001E-2</v>
      </c>
      <c r="I25">
        <v>6.1234799999999999E-2</v>
      </c>
      <c r="J25">
        <v>6.1233469999999998E-2</v>
      </c>
      <c r="K25">
        <v>6.1245510000000003E-2</v>
      </c>
      <c r="L25">
        <v>6.1244819999999998E-2</v>
      </c>
      <c r="N25">
        <v>1000</v>
      </c>
      <c r="P25">
        <f>AVERAGE(C71:L71)</f>
        <v>6.2124327999999993E-2</v>
      </c>
      <c r="Q25">
        <f>AVERAGE(C59:L59)</f>
        <v>6.2129100999999999E-2</v>
      </c>
      <c r="R25">
        <f>AVERAGE(C47:L47)</f>
        <v>6.210562599999999E-2</v>
      </c>
      <c r="S25">
        <f>AVERAGE(C35:L35)</f>
        <v>6.1913391999999998E-2</v>
      </c>
      <c r="T25">
        <f>AVERAGE(C23:L23)</f>
        <v>6.1301558999999992E-2</v>
      </c>
    </row>
    <row r="26" spans="1:20">
      <c r="N26">
        <v>5000</v>
      </c>
      <c r="P26">
        <f>AVERAGE(C72:L72)</f>
        <v>6.2080402E-2</v>
      </c>
      <c r="Q26">
        <f>AVERAGE(C60:L60)</f>
        <v>6.2074164999999994E-2</v>
      </c>
      <c r="R26">
        <f>AVERAGE(C48:L48)</f>
        <v>6.2067522999999999E-2</v>
      </c>
      <c r="S26">
        <f>AVERAGE(C36:L36)</f>
        <v>6.1860314000000007E-2</v>
      </c>
      <c r="T26">
        <f>AVERAGE(C24:L24)</f>
        <v>6.1245071999999998E-2</v>
      </c>
    </row>
    <row r="27" spans="1:20">
      <c r="B27" t="s">
        <v>9</v>
      </c>
      <c r="C27" t="s">
        <v>7</v>
      </c>
      <c r="N27">
        <v>10000</v>
      </c>
      <c r="P27">
        <f>AVERAGE(C73:L73)</f>
        <v>6.2059288999999997E-2</v>
      </c>
      <c r="Q27">
        <f>AVERAGE(C61:L61)</f>
        <v>6.2063289999999993E-2</v>
      </c>
      <c r="R27">
        <f>AVERAGE(C49:L49)</f>
        <v>6.2060330999999989E-2</v>
      </c>
      <c r="S27">
        <f>AVERAGE(C37:L37)</f>
        <v>6.1851937000000003E-2</v>
      </c>
      <c r="T27">
        <f>AVERAGE(C25:L25)</f>
        <v>6.1237288999999993E-2</v>
      </c>
    </row>
    <row r="28" spans="1:20">
      <c r="A28" t="s">
        <v>4</v>
      </c>
    </row>
    <row r="29" spans="1:20">
      <c r="A29">
        <v>1000</v>
      </c>
      <c r="C29">
        <v>6.1935179999999999E-2</v>
      </c>
      <c r="D29">
        <v>6.1887860000000003E-2</v>
      </c>
      <c r="E29">
        <v>6.1933259999999997E-2</v>
      </c>
      <c r="F29">
        <v>6.190822E-2</v>
      </c>
      <c r="G29">
        <v>6.1889340000000001E-2</v>
      </c>
      <c r="H29">
        <v>6.1909100000000002E-2</v>
      </c>
      <c r="I29">
        <v>6.1926250000000002E-2</v>
      </c>
      <c r="J29">
        <v>6.1868659999999999E-2</v>
      </c>
      <c r="K29">
        <v>6.1825959999999999E-2</v>
      </c>
      <c r="L29">
        <v>6.1887400000000002E-2</v>
      </c>
      <c r="P29" t="s">
        <v>18</v>
      </c>
      <c r="R29" t="s">
        <v>15</v>
      </c>
    </row>
    <row r="30" spans="1:20">
      <c r="A30">
        <v>5000</v>
      </c>
      <c r="C30">
        <v>6.1866190000000001E-2</v>
      </c>
      <c r="D30">
        <v>6.1843960000000003E-2</v>
      </c>
      <c r="E30">
        <v>6.184659E-2</v>
      </c>
      <c r="F30">
        <v>6.1862189999999997E-2</v>
      </c>
      <c r="G30">
        <v>6.1858099999999999E-2</v>
      </c>
      <c r="H30">
        <v>6.1855210000000001E-2</v>
      </c>
      <c r="I30">
        <v>6.1850710000000003E-2</v>
      </c>
      <c r="J30">
        <v>6.189774E-2</v>
      </c>
      <c r="K30">
        <v>6.1845839999999999E-2</v>
      </c>
      <c r="L30">
        <v>6.1869180000000003E-2</v>
      </c>
      <c r="O30" t="s">
        <v>16</v>
      </c>
      <c r="P30">
        <v>0.1</v>
      </c>
      <c r="Q30">
        <v>0.5</v>
      </c>
      <c r="R30">
        <v>1</v>
      </c>
      <c r="S30">
        <v>5</v>
      </c>
      <c r="T30">
        <v>10</v>
      </c>
    </row>
    <row r="31" spans="1:20">
      <c r="A31">
        <v>10000</v>
      </c>
      <c r="C31">
        <v>6.185189E-2</v>
      </c>
      <c r="D31">
        <v>6.1867449999999997E-2</v>
      </c>
      <c r="E31">
        <v>6.1843410000000001E-2</v>
      </c>
      <c r="F31">
        <v>6.1847859999999998E-2</v>
      </c>
      <c r="G31">
        <v>6.185761E-2</v>
      </c>
      <c r="H31">
        <v>6.185036E-2</v>
      </c>
      <c r="I31">
        <v>6.1850580000000002E-2</v>
      </c>
      <c r="J31">
        <v>6.1849599999999998E-2</v>
      </c>
      <c r="K31">
        <v>6.1866619999999997E-2</v>
      </c>
      <c r="L31">
        <v>6.1866259999999999E-2</v>
      </c>
      <c r="N31" t="s">
        <v>4</v>
      </c>
    </row>
    <row r="32" spans="1:20">
      <c r="N32">
        <v>1000</v>
      </c>
      <c r="P32" s="1">
        <f>STDEV(C65:L65)</f>
        <v>4.8525797766641261E-5</v>
      </c>
      <c r="Q32" s="1">
        <f>STDEV(C53:L53)</f>
        <v>4.5167393302888111E-5</v>
      </c>
      <c r="R32" s="1">
        <f>STDEV(C41:L41)</f>
        <v>4.4616891968053117E-5</v>
      </c>
      <c r="S32" s="1">
        <f>STDEV(C29:L29)</f>
        <v>3.3307359897375951E-5</v>
      </c>
      <c r="T32" s="1">
        <f>STDEV(C18:L18)</f>
        <v>2.5732975062273006E-5</v>
      </c>
    </row>
    <row r="33" spans="1:20">
      <c r="B33" t="s">
        <v>9</v>
      </c>
      <c r="C33" t="s">
        <v>8</v>
      </c>
      <c r="N33">
        <v>5000</v>
      </c>
      <c r="P33" s="1">
        <f>STDEV(C66:L66)</f>
        <v>3.0905370263291378E-5</v>
      </c>
      <c r="Q33" s="1">
        <f>STDEV(C54:L54)</f>
        <v>1.8710169071033905E-5</v>
      </c>
      <c r="R33" s="1">
        <f t="shared" ref="R33:R34" si="0">STDEV(C42:L42)</f>
        <v>2.5545167079335071E-5</v>
      </c>
      <c r="S33" s="1">
        <f>STDEV(C30:L30)</f>
        <v>1.598723549863695E-5</v>
      </c>
      <c r="T33" s="1">
        <f>STDEV(C19:L19)</f>
        <v>8.3771515312651557E-6</v>
      </c>
    </row>
    <row r="34" spans="1:20">
      <c r="A34" t="s">
        <v>4</v>
      </c>
      <c r="N34">
        <v>10000</v>
      </c>
      <c r="P34" s="1">
        <f>STDEV(C67:L67)</f>
        <v>2.7821448480542952E-5</v>
      </c>
      <c r="Q34" s="1">
        <f>STDEV(C55:L55)</f>
        <v>1.8578253984459163E-5</v>
      </c>
      <c r="R34" s="1">
        <f t="shared" si="0"/>
        <v>1.4975392556531982E-5</v>
      </c>
      <c r="S34" s="1">
        <f>STDEV(C31:L31)</f>
        <v>8.7468307911422552E-6</v>
      </c>
      <c r="T34" s="1">
        <f>STDEV(C20:L20)</f>
        <v>1.1480731151707507E-5</v>
      </c>
    </row>
    <row r="35" spans="1:20">
      <c r="A35">
        <v>1000</v>
      </c>
      <c r="C35">
        <v>6.1929339999999999E-2</v>
      </c>
      <c r="D35">
        <v>6.1910390000000003E-2</v>
      </c>
      <c r="E35">
        <v>6.1897729999999998E-2</v>
      </c>
      <c r="F35">
        <v>6.1902800000000001E-2</v>
      </c>
      <c r="G35">
        <v>6.1907909999999997E-2</v>
      </c>
      <c r="H35">
        <v>6.1918870000000001E-2</v>
      </c>
      <c r="I35">
        <v>6.192073E-2</v>
      </c>
      <c r="J35">
        <v>6.1914249999999997E-2</v>
      </c>
      <c r="K35">
        <v>6.1949249999999997E-2</v>
      </c>
      <c r="L35">
        <v>6.1882649999999997E-2</v>
      </c>
    </row>
    <row r="36" spans="1:20">
      <c r="A36">
        <v>5000</v>
      </c>
      <c r="C36">
        <v>6.1856120000000001E-2</v>
      </c>
      <c r="D36">
        <v>6.185599E-2</v>
      </c>
      <c r="E36">
        <v>6.1873610000000002E-2</v>
      </c>
      <c r="F36">
        <v>6.1855309999999997E-2</v>
      </c>
      <c r="G36">
        <v>6.184862E-2</v>
      </c>
      <c r="H36">
        <v>6.1861880000000001E-2</v>
      </c>
      <c r="I36">
        <v>6.1868640000000003E-2</v>
      </c>
      <c r="J36">
        <v>6.185649E-2</v>
      </c>
      <c r="K36">
        <v>6.1854909999999999E-2</v>
      </c>
      <c r="L36">
        <v>6.1871570000000001E-2</v>
      </c>
      <c r="P36" t="s">
        <v>18</v>
      </c>
      <c r="R36" t="s">
        <v>17</v>
      </c>
    </row>
    <row r="37" spans="1:20">
      <c r="A37">
        <v>10000</v>
      </c>
      <c r="C37">
        <v>6.1859039999999997E-2</v>
      </c>
      <c r="D37">
        <v>6.1853400000000003E-2</v>
      </c>
      <c r="E37">
        <v>6.1850339999999997E-2</v>
      </c>
      <c r="F37">
        <v>6.1848670000000001E-2</v>
      </c>
      <c r="G37">
        <v>6.185595E-2</v>
      </c>
      <c r="H37">
        <v>6.1851089999999997E-2</v>
      </c>
      <c r="I37">
        <v>6.1853850000000002E-2</v>
      </c>
      <c r="J37">
        <v>6.1859530000000003E-2</v>
      </c>
      <c r="K37">
        <v>6.1847050000000001E-2</v>
      </c>
      <c r="L37">
        <v>6.1840449999999998E-2</v>
      </c>
      <c r="O37" t="s">
        <v>16</v>
      </c>
      <c r="P37">
        <v>0.1</v>
      </c>
      <c r="Q37">
        <v>0.5</v>
      </c>
      <c r="R37">
        <v>1</v>
      </c>
      <c r="S37">
        <v>5</v>
      </c>
      <c r="T37">
        <v>10</v>
      </c>
    </row>
    <row r="38" spans="1:20">
      <c r="N38" t="s">
        <v>4</v>
      </c>
    </row>
    <row r="39" spans="1:20">
      <c r="B39" t="s">
        <v>10</v>
      </c>
      <c r="C39" t="s">
        <v>7</v>
      </c>
      <c r="N39">
        <v>1000</v>
      </c>
      <c r="P39" s="1">
        <f>STDEV(C71:L71)</f>
        <v>4.5605305441850328E-5</v>
      </c>
      <c r="Q39" s="1">
        <f>STDEV(C59:L59)</f>
        <v>4.0248318515601167E-5</v>
      </c>
      <c r="R39" s="1">
        <f>STDEV(C47:L47)</f>
        <v>3.5642953550145272E-5</v>
      </c>
      <c r="S39" s="1">
        <f>STDEV(C35:L35)</f>
        <v>1.8154734185146756E-5</v>
      </c>
      <c r="T39" s="1">
        <f>STDEV(C23:L23)</f>
        <v>9.8985929976622225E-6</v>
      </c>
    </row>
    <row r="40" spans="1:20">
      <c r="A40" t="s">
        <v>4</v>
      </c>
      <c r="N40">
        <v>5000</v>
      </c>
      <c r="P40" s="1">
        <f>STDEV(C72:L72)</f>
        <v>2.974035597186593E-5</v>
      </c>
      <c r="Q40" s="1">
        <f>STDEV(C60:L60)</f>
        <v>1.6122085093988417E-5</v>
      </c>
      <c r="R40" s="1">
        <f t="shared" ref="R40:R41" si="1">STDEV(C48:L48)</f>
        <v>1.1648529759396487E-5</v>
      </c>
      <c r="S40" s="1">
        <f>STDEV(C36:L36)</f>
        <v>8.2808899146043896E-6</v>
      </c>
      <c r="T40" s="1">
        <f>STDEV(C24:L24)</f>
        <v>8.3508293666628606E-6</v>
      </c>
    </row>
    <row r="41" spans="1:20">
      <c r="A41">
        <v>1000</v>
      </c>
      <c r="C41">
        <v>6.2059570000000001E-2</v>
      </c>
      <c r="D41">
        <v>6.213159E-2</v>
      </c>
      <c r="E41">
        <v>6.2151610000000003E-2</v>
      </c>
      <c r="F41">
        <v>6.2179940000000003E-2</v>
      </c>
      <c r="G41">
        <v>6.2107919999999997E-2</v>
      </c>
      <c r="H41">
        <v>6.206503E-2</v>
      </c>
      <c r="I41">
        <v>6.2142179999999998E-2</v>
      </c>
      <c r="J41">
        <v>6.2070319999999998E-2</v>
      </c>
      <c r="K41">
        <v>6.2168109999999999E-2</v>
      </c>
      <c r="L41">
        <v>6.2084670000000002E-2</v>
      </c>
      <c r="N41">
        <v>10000</v>
      </c>
      <c r="P41" s="1">
        <f>STDEV(C73:L73)</f>
        <v>1.5054903557017604E-5</v>
      </c>
      <c r="Q41" s="1">
        <f>STDEV(C61:L61)</f>
        <v>7.6673593889945379E-6</v>
      </c>
      <c r="R41" s="1">
        <f t="shared" si="1"/>
        <v>8.5239368186825851E-6</v>
      </c>
      <c r="S41" s="1">
        <f>STDEV(C37:L37)</f>
        <v>5.7714374292723893E-6</v>
      </c>
      <c r="T41" s="1">
        <f>STDEV(C25:L25)</f>
        <v>6.7273165361656024E-6</v>
      </c>
    </row>
    <row r="42" spans="1:20">
      <c r="A42">
        <v>5000</v>
      </c>
      <c r="C42">
        <v>6.2054369999999998E-2</v>
      </c>
      <c r="D42">
        <v>6.209514E-2</v>
      </c>
      <c r="E42">
        <v>6.206031E-2</v>
      </c>
      <c r="F42">
        <v>6.2120599999999998E-2</v>
      </c>
      <c r="G42">
        <v>6.2035359999999998E-2</v>
      </c>
      <c r="H42">
        <v>6.2079389999999998E-2</v>
      </c>
      <c r="I42">
        <v>6.2051219999999997E-2</v>
      </c>
      <c r="J42">
        <v>6.2063939999999998E-2</v>
      </c>
      <c r="K42">
        <v>6.2092340000000003E-2</v>
      </c>
      <c r="L42">
        <v>6.2056779999999999E-2</v>
      </c>
    </row>
    <row r="43" spans="1:20">
      <c r="A43">
        <v>10000</v>
      </c>
      <c r="C43">
        <v>6.2060780000000003E-2</v>
      </c>
      <c r="D43">
        <v>6.203856E-2</v>
      </c>
      <c r="E43">
        <v>6.2068489999999997E-2</v>
      </c>
      <c r="F43">
        <v>6.2076190000000003E-2</v>
      </c>
      <c r="G43">
        <v>6.2057750000000002E-2</v>
      </c>
      <c r="H43">
        <v>6.2091420000000001E-2</v>
      </c>
      <c r="I43">
        <v>6.2057639999999997E-2</v>
      </c>
      <c r="J43">
        <v>6.2047070000000003E-2</v>
      </c>
      <c r="K43">
        <v>6.2052179999999998E-2</v>
      </c>
      <c r="L43">
        <v>6.2057960000000002E-2</v>
      </c>
    </row>
    <row r="45" spans="1:20">
      <c r="B45" t="s">
        <v>10</v>
      </c>
      <c r="C45" t="s">
        <v>8</v>
      </c>
    </row>
    <row r="46" spans="1:20">
      <c r="A46" t="s">
        <v>4</v>
      </c>
    </row>
    <row r="47" spans="1:20">
      <c r="A47">
        <v>1000</v>
      </c>
      <c r="C47">
        <v>6.2126670000000002E-2</v>
      </c>
      <c r="D47">
        <v>6.2113260000000003E-2</v>
      </c>
      <c r="E47">
        <v>6.2054640000000001E-2</v>
      </c>
      <c r="F47">
        <v>6.2040829999999998E-2</v>
      </c>
      <c r="G47">
        <v>6.2130709999999999E-2</v>
      </c>
      <c r="H47">
        <v>6.2148500000000002E-2</v>
      </c>
      <c r="I47">
        <v>6.2084760000000003E-2</v>
      </c>
      <c r="J47">
        <v>6.2129839999999999E-2</v>
      </c>
      <c r="K47">
        <v>6.2097390000000002E-2</v>
      </c>
      <c r="L47">
        <v>6.2129660000000003E-2</v>
      </c>
    </row>
    <row r="48" spans="1:20">
      <c r="A48">
        <v>5000</v>
      </c>
      <c r="C48">
        <v>6.2079450000000001E-2</v>
      </c>
      <c r="D48">
        <v>6.2071939999999999E-2</v>
      </c>
      <c r="E48">
        <v>6.2058040000000002E-2</v>
      </c>
      <c r="F48">
        <v>6.2084159999999999E-2</v>
      </c>
      <c r="G48">
        <v>6.2070819999999999E-2</v>
      </c>
      <c r="H48">
        <v>6.2064800000000003E-2</v>
      </c>
      <c r="I48">
        <v>6.20531E-2</v>
      </c>
      <c r="J48">
        <v>6.2057840000000003E-2</v>
      </c>
      <c r="K48">
        <v>6.2081190000000001E-2</v>
      </c>
      <c r="L48">
        <v>6.205389E-2</v>
      </c>
    </row>
    <row r="49" spans="1:12">
      <c r="A49">
        <v>10000</v>
      </c>
      <c r="C49">
        <v>6.206644E-2</v>
      </c>
      <c r="D49">
        <v>6.207352E-2</v>
      </c>
      <c r="E49">
        <v>6.2071790000000002E-2</v>
      </c>
      <c r="F49">
        <v>6.205517E-2</v>
      </c>
      <c r="G49">
        <v>6.2056229999999997E-2</v>
      </c>
      <c r="H49">
        <v>6.2055730000000003E-2</v>
      </c>
      <c r="I49">
        <v>6.2061770000000002E-2</v>
      </c>
      <c r="J49">
        <v>6.2044820000000001E-2</v>
      </c>
      <c r="K49">
        <v>6.2059110000000001E-2</v>
      </c>
      <c r="L49">
        <v>6.2058729999999999E-2</v>
      </c>
    </row>
    <row r="51" spans="1:12">
      <c r="B51" t="s">
        <v>11</v>
      </c>
      <c r="C51" t="s">
        <v>7</v>
      </c>
    </row>
    <row r="52" spans="1:12">
      <c r="A52" t="s">
        <v>4</v>
      </c>
    </row>
    <row r="53" spans="1:12">
      <c r="A53">
        <v>1000</v>
      </c>
      <c r="C53">
        <v>6.2136329999999997E-2</v>
      </c>
      <c r="D53">
        <v>6.2137119999999997E-2</v>
      </c>
      <c r="E53">
        <v>6.2051740000000001E-2</v>
      </c>
      <c r="F53">
        <v>6.2124489999999997E-2</v>
      </c>
      <c r="G53">
        <v>6.2126470000000003E-2</v>
      </c>
      <c r="H53">
        <v>6.2095369999999997E-2</v>
      </c>
      <c r="I53">
        <v>6.214803E-2</v>
      </c>
      <c r="J53">
        <v>6.2107959999999997E-2</v>
      </c>
      <c r="K53">
        <v>6.22295E-2</v>
      </c>
      <c r="L53">
        <v>6.2143869999999997E-2</v>
      </c>
    </row>
    <row r="54" spans="1:12">
      <c r="A54">
        <v>5000</v>
      </c>
      <c r="C54">
        <v>6.2079099999999998E-2</v>
      </c>
      <c r="D54">
        <v>6.2062390000000002E-2</v>
      </c>
      <c r="E54">
        <v>6.2102190000000002E-2</v>
      </c>
      <c r="F54">
        <v>6.2043620000000001E-2</v>
      </c>
      <c r="G54">
        <v>6.207128E-2</v>
      </c>
      <c r="H54">
        <v>6.2093130000000003E-2</v>
      </c>
      <c r="I54">
        <v>6.2058750000000003E-2</v>
      </c>
      <c r="J54">
        <v>6.2071750000000002E-2</v>
      </c>
      <c r="K54">
        <v>6.2075239999999997E-2</v>
      </c>
      <c r="L54">
        <v>6.204581E-2</v>
      </c>
    </row>
    <row r="55" spans="1:12">
      <c r="A55">
        <v>10000</v>
      </c>
      <c r="C55">
        <v>6.2085479999999998E-2</v>
      </c>
      <c r="D55">
        <v>6.2047350000000001E-2</v>
      </c>
      <c r="E55">
        <v>6.2083010000000001E-2</v>
      </c>
      <c r="F55">
        <v>6.2048720000000002E-2</v>
      </c>
      <c r="G55">
        <v>6.2093839999999997E-2</v>
      </c>
      <c r="H55">
        <v>6.2088169999999998E-2</v>
      </c>
      <c r="I55">
        <v>6.2052139999999999E-2</v>
      </c>
      <c r="J55">
        <v>6.20606E-2</v>
      </c>
      <c r="K55">
        <v>6.2053690000000002E-2</v>
      </c>
      <c r="L55">
        <v>6.2053509999999999E-2</v>
      </c>
    </row>
    <row r="57" spans="1:12">
      <c r="B57" t="s">
        <v>11</v>
      </c>
      <c r="C57" t="s">
        <v>8</v>
      </c>
    </row>
    <row r="58" spans="1:12">
      <c r="A58" t="s">
        <v>4</v>
      </c>
    </row>
    <row r="59" spans="1:12">
      <c r="A59">
        <v>1000</v>
      </c>
      <c r="C59">
        <v>6.216758E-2</v>
      </c>
      <c r="D59">
        <v>6.2108530000000002E-2</v>
      </c>
      <c r="E59">
        <v>6.220701E-2</v>
      </c>
      <c r="F59">
        <v>6.2144659999999997E-2</v>
      </c>
      <c r="G59">
        <v>6.2090119999999999E-2</v>
      </c>
      <c r="H59">
        <v>6.2117209999999999E-2</v>
      </c>
      <c r="I59">
        <v>6.2077220000000002E-2</v>
      </c>
      <c r="J59">
        <v>6.2095020000000001E-2</v>
      </c>
      <c r="K59">
        <v>6.2125619999999999E-2</v>
      </c>
      <c r="L59">
        <v>6.2158039999999998E-2</v>
      </c>
    </row>
    <row r="60" spans="1:12">
      <c r="A60">
        <v>5000</v>
      </c>
      <c r="C60">
        <v>6.2070739999999999E-2</v>
      </c>
      <c r="D60">
        <v>6.2095699999999997E-2</v>
      </c>
      <c r="E60">
        <v>6.2084390000000003E-2</v>
      </c>
      <c r="F60">
        <v>6.2073929999999999E-2</v>
      </c>
      <c r="G60">
        <v>6.2056269999999997E-2</v>
      </c>
      <c r="H60">
        <v>6.2097180000000002E-2</v>
      </c>
      <c r="I60">
        <v>6.207298E-2</v>
      </c>
      <c r="J60">
        <v>6.2081240000000003E-2</v>
      </c>
      <c r="K60">
        <v>6.2047789999999999E-2</v>
      </c>
      <c r="L60">
        <v>6.2061430000000001E-2</v>
      </c>
    </row>
    <row r="61" spans="1:12">
      <c r="A61">
        <v>10000</v>
      </c>
      <c r="C61">
        <v>6.2051660000000002E-2</v>
      </c>
      <c r="D61">
        <v>6.206855E-2</v>
      </c>
      <c r="E61">
        <v>6.2062050000000001E-2</v>
      </c>
      <c r="F61">
        <v>6.206018E-2</v>
      </c>
      <c r="G61">
        <v>6.2067150000000001E-2</v>
      </c>
      <c r="H61">
        <v>6.207124E-2</v>
      </c>
      <c r="I61">
        <v>6.2049529999999999E-2</v>
      </c>
      <c r="J61">
        <v>6.207087E-2</v>
      </c>
      <c r="K61">
        <v>6.2062909999999999E-2</v>
      </c>
      <c r="L61">
        <v>6.2068760000000001E-2</v>
      </c>
    </row>
    <row r="63" spans="1:12">
      <c r="B63" t="s">
        <v>12</v>
      </c>
      <c r="C63" t="s">
        <v>7</v>
      </c>
    </row>
    <row r="64" spans="1:12">
      <c r="A64" t="s">
        <v>4</v>
      </c>
    </row>
    <row r="65" spans="1:14">
      <c r="A65">
        <v>1000</v>
      </c>
      <c r="C65">
        <v>6.2222319999999998E-2</v>
      </c>
      <c r="D65">
        <v>6.214414E-2</v>
      </c>
      <c r="E65">
        <v>6.21863E-2</v>
      </c>
      <c r="F65">
        <v>6.2166779999999998E-2</v>
      </c>
      <c r="G65">
        <v>6.2216140000000003E-2</v>
      </c>
      <c r="H65">
        <v>6.22775E-2</v>
      </c>
      <c r="I65">
        <v>6.2122629999999998E-2</v>
      </c>
      <c r="J65">
        <v>6.2201090000000001E-2</v>
      </c>
      <c r="K65">
        <v>6.2237090000000002E-2</v>
      </c>
      <c r="L65">
        <v>6.2142049999999997E-2</v>
      </c>
    </row>
    <row r="66" spans="1:14">
      <c r="A66">
        <v>5000</v>
      </c>
      <c r="C66">
        <v>6.2069569999999998E-2</v>
      </c>
      <c r="D66">
        <v>6.2116350000000001E-2</v>
      </c>
      <c r="E66">
        <v>6.2021279999999998E-2</v>
      </c>
      <c r="F66">
        <v>6.2093910000000002E-2</v>
      </c>
      <c r="G66">
        <v>6.2054419999999999E-2</v>
      </c>
      <c r="H66">
        <v>6.2095060000000001E-2</v>
      </c>
      <c r="I66">
        <v>6.2124239999999997E-2</v>
      </c>
      <c r="J66">
        <v>6.2077609999999998E-2</v>
      </c>
      <c r="K66">
        <v>6.2053799999999999E-2</v>
      </c>
      <c r="L66">
        <v>6.2074360000000002E-2</v>
      </c>
    </row>
    <row r="67" spans="1:14">
      <c r="A67">
        <v>10000</v>
      </c>
      <c r="C67">
        <v>6.2065969999999998E-2</v>
      </c>
      <c r="D67">
        <v>6.2115549999999999E-2</v>
      </c>
      <c r="E67">
        <v>6.203434E-2</v>
      </c>
      <c r="F67">
        <v>6.2050689999999999E-2</v>
      </c>
      <c r="G67">
        <v>6.2092389999999997E-2</v>
      </c>
      <c r="H67">
        <v>6.2057470000000003E-2</v>
      </c>
      <c r="I67">
        <v>6.2068610000000003E-2</v>
      </c>
      <c r="J67">
        <v>6.207302E-2</v>
      </c>
      <c r="K67">
        <v>6.202941E-2</v>
      </c>
      <c r="L67">
        <v>6.2100469999999998E-2</v>
      </c>
    </row>
    <row r="69" spans="1:14">
      <c r="B69" t="s">
        <v>12</v>
      </c>
      <c r="C69" t="s">
        <v>8</v>
      </c>
    </row>
    <row r="70" spans="1:14">
      <c r="A70" t="s">
        <v>4</v>
      </c>
    </row>
    <row r="71" spans="1:14">
      <c r="A71">
        <v>1000</v>
      </c>
      <c r="C71">
        <v>6.2110220000000001E-2</v>
      </c>
      <c r="D71">
        <v>6.2172560000000002E-2</v>
      </c>
      <c r="E71">
        <v>6.2070340000000002E-2</v>
      </c>
      <c r="F71">
        <v>6.207754E-2</v>
      </c>
      <c r="G71">
        <v>6.2143579999999997E-2</v>
      </c>
      <c r="H71">
        <v>6.2169210000000003E-2</v>
      </c>
      <c r="I71">
        <v>6.2051389999999998E-2</v>
      </c>
      <c r="J71">
        <v>6.2128030000000001E-2</v>
      </c>
      <c r="K71">
        <v>6.2180159999999998E-2</v>
      </c>
      <c r="L71">
        <v>6.2140250000000001E-2</v>
      </c>
    </row>
    <row r="72" spans="1:14">
      <c r="A72">
        <v>5000</v>
      </c>
      <c r="C72">
        <v>6.2015710000000002E-2</v>
      </c>
      <c r="D72">
        <v>6.2082180000000001E-2</v>
      </c>
      <c r="E72">
        <v>6.2077029999999998E-2</v>
      </c>
      <c r="F72">
        <v>6.2075039999999998E-2</v>
      </c>
      <c r="G72">
        <v>6.210628E-2</v>
      </c>
      <c r="H72">
        <v>6.2080179999999999E-2</v>
      </c>
      <c r="I72">
        <v>6.2127149999999999E-2</v>
      </c>
      <c r="J72">
        <v>6.2055989999999998E-2</v>
      </c>
      <c r="K72">
        <v>6.2091449999999999E-2</v>
      </c>
      <c r="L72">
        <v>6.2093009999999997E-2</v>
      </c>
    </row>
    <row r="73" spans="1:14">
      <c r="A73">
        <v>10000</v>
      </c>
      <c r="C73">
        <v>6.2059660000000003E-2</v>
      </c>
      <c r="D73">
        <v>6.20473E-2</v>
      </c>
      <c r="E73">
        <v>6.2064429999999997E-2</v>
      </c>
      <c r="F73">
        <v>6.2046850000000001E-2</v>
      </c>
      <c r="G73">
        <v>6.2065080000000002E-2</v>
      </c>
      <c r="H73">
        <v>6.208835E-2</v>
      </c>
      <c r="I73">
        <v>6.2032610000000002E-2</v>
      </c>
      <c r="J73">
        <v>6.2057630000000003E-2</v>
      </c>
      <c r="K73">
        <v>6.2060730000000001E-2</v>
      </c>
      <c r="L73">
        <v>6.207025E-2</v>
      </c>
    </row>
    <row r="75" spans="1:14">
      <c r="A75" t="s">
        <v>19</v>
      </c>
      <c r="C75">
        <v>999.96</v>
      </c>
      <c r="D75">
        <v>999.97</v>
      </c>
      <c r="E75">
        <v>999.97</v>
      </c>
      <c r="F75">
        <v>999.95</v>
      </c>
      <c r="G75">
        <v>999.96</v>
      </c>
      <c r="H75">
        <v>999.96</v>
      </c>
      <c r="I75">
        <v>999.97</v>
      </c>
      <c r="J75">
        <v>999.95</v>
      </c>
      <c r="K75">
        <v>999.95</v>
      </c>
      <c r="L75">
        <v>999.95</v>
      </c>
      <c r="N75">
        <f>AVERAGE(C75:L75)/1000</f>
        <v>0.99995900000000015</v>
      </c>
    </row>
    <row r="76" spans="1:14">
      <c r="C76">
        <v>4999.8100000000004</v>
      </c>
      <c r="D76">
        <v>4999.8100000000004</v>
      </c>
      <c r="E76">
        <v>4999.83</v>
      </c>
      <c r="F76">
        <v>4999.8500000000004</v>
      </c>
      <c r="G76">
        <v>4999.8500000000004</v>
      </c>
      <c r="H76">
        <v>4999.83</v>
      </c>
      <c r="I76">
        <v>4999.8100000000004</v>
      </c>
      <c r="J76">
        <v>4999.8</v>
      </c>
      <c r="K76">
        <v>4999.8500000000004</v>
      </c>
      <c r="L76">
        <v>4999.82</v>
      </c>
      <c r="N76">
        <f>AVERAGE(C76:L76)/5000</f>
        <v>0.9999652</v>
      </c>
    </row>
    <row r="77" spans="1:14">
      <c r="C77">
        <v>9999.65</v>
      </c>
      <c r="D77">
        <v>9999.59</v>
      </c>
      <c r="E77">
        <v>9999.6299999999992</v>
      </c>
      <c r="F77">
        <v>9999.61</v>
      </c>
      <c r="G77">
        <v>9999.64</v>
      </c>
      <c r="H77">
        <v>9999.7000000000007</v>
      </c>
      <c r="I77">
        <v>9999.65</v>
      </c>
      <c r="J77">
        <v>9999.66</v>
      </c>
      <c r="K77">
        <v>9999.66</v>
      </c>
      <c r="L77">
        <v>9999.64</v>
      </c>
      <c r="N77">
        <f>AVERAGE(C77:L77)/10000</f>
        <v>0.99996430000000003</v>
      </c>
    </row>
    <row r="79" spans="1:14">
      <c r="A79" t="s">
        <v>20</v>
      </c>
      <c r="C79">
        <v>999.1</v>
      </c>
      <c r="D79">
        <v>999.07</v>
      </c>
      <c r="E79">
        <v>999.14</v>
      </c>
      <c r="F79">
        <v>999.06</v>
      </c>
      <c r="G79">
        <v>999.12</v>
      </c>
      <c r="H79">
        <v>999.14</v>
      </c>
      <c r="I79">
        <v>999.13</v>
      </c>
      <c r="J79">
        <v>999.09</v>
      </c>
      <c r="K79">
        <v>999.07</v>
      </c>
      <c r="L79">
        <v>999.05</v>
      </c>
      <c r="N79">
        <f>AVERAGE(C79:L79)/1000</f>
        <v>0.99909700000000001</v>
      </c>
    </row>
    <row r="80" spans="1:14">
      <c r="C80">
        <v>4995.62</v>
      </c>
      <c r="D80">
        <v>4995.7</v>
      </c>
      <c r="E80">
        <v>4995.55</v>
      </c>
      <c r="F80">
        <v>4995.6099999999997</v>
      </c>
      <c r="G80">
        <v>4995.68</v>
      </c>
      <c r="H80">
        <v>4995.6099999999997</v>
      </c>
      <c r="I80">
        <v>4995.62</v>
      </c>
      <c r="J80">
        <v>4995.6000000000004</v>
      </c>
      <c r="K80">
        <v>4995.5</v>
      </c>
      <c r="L80">
        <v>4995.6000000000004</v>
      </c>
      <c r="N80">
        <f>AVERAGE(C80:L80)/5000</f>
        <v>0.99912179999999995</v>
      </c>
    </row>
    <row r="81" spans="1:14">
      <c r="C81">
        <v>9991.31</v>
      </c>
      <c r="D81">
        <v>9991.3799999999992</v>
      </c>
      <c r="E81">
        <v>9991.19</v>
      </c>
      <c r="F81">
        <v>9991.35</v>
      </c>
      <c r="G81">
        <v>9991.24</v>
      </c>
      <c r="H81">
        <v>9991.15</v>
      </c>
      <c r="I81">
        <v>9991.3799999999992</v>
      </c>
      <c r="J81">
        <v>9991.27</v>
      </c>
      <c r="K81">
        <v>9991.49</v>
      </c>
      <c r="L81">
        <v>9991.26</v>
      </c>
      <c r="N81">
        <f>AVERAGE(C81:L81)/10000</f>
        <v>0.99913019999999997</v>
      </c>
    </row>
    <row r="83" spans="1:14">
      <c r="A83" t="s">
        <v>21</v>
      </c>
      <c r="C83">
        <v>996.52</v>
      </c>
      <c r="D83">
        <v>996.56</v>
      </c>
      <c r="E83">
        <v>996.45</v>
      </c>
      <c r="F83">
        <v>996.51</v>
      </c>
      <c r="G83">
        <v>996.51</v>
      </c>
      <c r="H83">
        <v>996.54</v>
      </c>
      <c r="I83">
        <v>996.48</v>
      </c>
      <c r="J83">
        <v>996.53</v>
      </c>
      <c r="K83">
        <v>996.55</v>
      </c>
      <c r="L83">
        <v>996.54</v>
      </c>
      <c r="N83">
        <f>AVERAGE(C83:L83)/1000</f>
        <v>0.99651899999999993</v>
      </c>
    </row>
    <row r="84" spans="1:14">
      <c r="C84">
        <v>4983</v>
      </c>
      <c r="D84">
        <v>4982.67</v>
      </c>
      <c r="E84">
        <v>4982.7700000000004</v>
      </c>
      <c r="F84">
        <v>4982.6400000000003</v>
      </c>
      <c r="G84">
        <v>4982.71</v>
      </c>
      <c r="H84">
        <v>4982.75</v>
      </c>
      <c r="I84">
        <v>4982.72</v>
      </c>
      <c r="J84">
        <v>4982.8999999999996</v>
      </c>
      <c r="K84">
        <v>4982.8</v>
      </c>
      <c r="L84">
        <v>4982.8</v>
      </c>
      <c r="N84">
        <f>AVERAGE(C84:L84)/5000</f>
        <v>0.9965552000000002</v>
      </c>
    </row>
    <row r="85" spans="1:14">
      <c r="C85">
        <v>9965.82</v>
      </c>
      <c r="D85">
        <v>9965.6200000000008</v>
      </c>
      <c r="E85">
        <v>9965.5</v>
      </c>
      <c r="F85">
        <v>9965.43</v>
      </c>
      <c r="G85">
        <v>9965.52</v>
      </c>
      <c r="H85">
        <v>9965.35</v>
      </c>
      <c r="I85">
        <v>9965.6299999999992</v>
      </c>
      <c r="J85">
        <v>9965.8700000000008</v>
      </c>
      <c r="K85">
        <v>9965.42</v>
      </c>
      <c r="L85">
        <v>9965.4699999999993</v>
      </c>
      <c r="N85">
        <f>AVERAGE(C85:L85)/10000</f>
        <v>0.99655629999999984</v>
      </c>
    </row>
    <row r="87" spans="1:14">
      <c r="A87" t="s">
        <v>22</v>
      </c>
      <c r="C87">
        <v>920.61</v>
      </c>
      <c r="D87">
        <v>920.65</v>
      </c>
      <c r="E87">
        <v>920.54</v>
      </c>
      <c r="F87">
        <v>920.66</v>
      </c>
      <c r="G87">
        <v>920.87</v>
      </c>
      <c r="H87">
        <v>920.37</v>
      </c>
      <c r="I87">
        <v>920.51</v>
      </c>
      <c r="J87">
        <v>920.88</v>
      </c>
      <c r="K87">
        <v>920.63</v>
      </c>
      <c r="L87">
        <v>920.63</v>
      </c>
      <c r="N87">
        <f>AVERAGE(C87:L87)/1000</f>
        <v>0.92063499999999987</v>
      </c>
    </row>
    <row r="88" spans="1:14">
      <c r="C88">
        <v>4603.87</v>
      </c>
      <c r="D88">
        <v>4604</v>
      </c>
      <c r="E88">
        <v>4604.6000000000004</v>
      </c>
      <c r="F88">
        <v>4603.75</v>
      </c>
      <c r="G88">
        <v>4604.7</v>
      </c>
      <c r="H88">
        <v>4604.5600000000004</v>
      </c>
      <c r="I88">
        <v>4604.3999999999996</v>
      </c>
      <c r="J88">
        <v>4603.8</v>
      </c>
      <c r="K88">
        <v>4604.72</v>
      </c>
      <c r="L88">
        <v>4604.41</v>
      </c>
      <c r="N88">
        <f>AVERAGE(C88:L88)/5000</f>
        <v>0.92085620000000012</v>
      </c>
    </row>
    <row r="89" spans="1:14">
      <c r="C89">
        <v>9208.76</v>
      </c>
      <c r="D89">
        <v>9207.77</v>
      </c>
      <c r="E89">
        <v>9208.8700000000008</v>
      </c>
      <c r="F89">
        <v>9208.61</v>
      </c>
      <c r="G89">
        <v>9208.6299999999992</v>
      </c>
      <c r="H89">
        <v>9208.98</v>
      </c>
      <c r="I89">
        <v>9208.6200000000008</v>
      </c>
      <c r="J89">
        <v>9208.67</v>
      </c>
      <c r="K89">
        <v>9208.2900000000009</v>
      </c>
      <c r="L89">
        <v>9207.7900000000009</v>
      </c>
      <c r="N89">
        <f>AVERAGE(C89:L89)/10000</f>
        <v>0.92084990000000011</v>
      </c>
    </row>
    <row r="91" spans="1:14">
      <c r="A91" t="s">
        <v>23</v>
      </c>
      <c r="C91">
        <v>715.54</v>
      </c>
      <c r="D91">
        <v>716.33</v>
      </c>
      <c r="E91">
        <v>716.58</v>
      </c>
      <c r="F91">
        <v>715.58</v>
      </c>
      <c r="G91">
        <v>716.11</v>
      </c>
      <c r="H91">
        <v>716.18</v>
      </c>
      <c r="I91">
        <v>715.94</v>
      </c>
      <c r="J91">
        <v>715.76</v>
      </c>
      <c r="K91">
        <v>716.1</v>
      </c>
      <c r="L91">
        <v>715.95</v>
      </c>
      <c r="N91">
        <f>AVERAGE(C91:L91)/1000</f>
        <v>0.71600700000000006</v>
      </c>
    </row>
    <row r="92" spans="1:14">
      <c r="C92">
        <v>3581.45</v>
      </c>
      <c r="D92">
        <v>3581.57</v>
      </c>
      <c r="E92">
        <v>3582.15</v>
      </c>
      <c r="F92">
        <v>3580.7</v>
      </c>
      <c r="G92">
        <v>3581.53</v>
      </c>
      <c r="H92">
        <v>3581.68</v>
      </c>
      <c r="I92">
        <v>3582.46</v>
      </c>
      <c r="J92">
        <v>3581.6</v>
      </c>
      <c r="K92">
        <v>3582.77</v>
      </c>
      <c r="L92">
        <v>3581.3</v>
      </c>
      <c r="N92">
        <f>AVERAGE(C92:L92)/5000</f>
        <v>0.71634419999999999</v>
      </c>
    </row>
    <row r="93" spans="1:14">
      <c r="C93">
        <v>7163.08</v>
      </c>
      <c r="D93">
        <v>7162.42</v>
      </c>
      <c r="E93">
        <v>7163.03</v>
      </c>
      <c r="F93">
        <v>7163.49</v>
      </c>
      <c r="G93">
        <v>7163.89</v>
      </c>
      <c r="H93">
        <v>7165.39</v>
      </c>
      <c r="I93">
        <v>7164.15</v>
      </c>
      <c r="J93">
        <v>7164.51</v>
      </c>
      <c r="K93">
        <v>7163.58</v>
      </c>
      <c r="L93">
        <v>7163.47</v>
      </c>
      <c r="N93">
        <f>AVERAGE(C93:L93)/10000</f>
        <v>0.7163700999999999</v>
      </c>
    </row>
    <row r="96" spans="1:14">
      <c r="B96" t="s">
        <v>24</v>
      </c>
    </row>
    <row r="97" spans="1:19">
      <c r="A97" t="s">
        <v>22</v>
      </c>
      <c r="B97" t="s">
        <v>26</v>
      </c>
      <c r="P97" t="s">
        <v>14</v>
      </c>
      <c r="Q97" t="s">
        <v>15</v>
      </c>
    </row>
    <row r="98" spans="1:19">
      <c r="A98">
        <v>1000</v>
      </c>
      <c r="B98">
        <v>0.18782888</v>
      </c>
      <c r="C98">
        <v>0.18778813</v>
      </c>
      <c r="D98">
        <v>0.18782974999999999</v>
      </c>
      <c r="E98">
        <v>0.18758030000000001</v>
      </c>
      <c r="F98">
        <v>0.18785658999999999</v>
      </c>
      <c r="G98">
        <v>0.18781149</v>
      </c>
      <c r="H98">
        <v>0.18764612</v>
      </c>
      <c r="I98">
        <v>0.18779372</v>
      </c>
      <c r="J98">
        <v>0.18766111999999999</v>
      </c>
      <c r="K98">
        <v>0.18768019</v>
      </c>
      <c r="O98">
        <v>0.05</v>
      </c>
      <c r="P98">
        <v>0.1</v>
      </c>
      <c r="Q98">
        <v>0.5</v>
      </c>
      <c r="R98">
        <v>1</v>
      </c>
      <c r="S98">
        <v>5</v>
      </c>
    </row>
    <row r="99" spans="1:19">
      <c r="A99">
        <v>5000</v>
      </c>
      <c r="B99">
        <v>0.18718447999999999</v>
      </c>
      <c r="C99">
        <v>0.18714399000000001</v>
      </c>
      <c r="D99">
        <v>0.18723966</v>
      </c>
      <c r="E99">
        <v>0.18721576000000001</v>
      </c>
      <c r="F99">
        <v>0.18712997000000001</v>
      </c>
      <c r="G99">
        <v>0.18712894999999999</v>
      </c>
      <c r="H99">
        <v>0.18731165</v>
      </c>
      <c r="I99">
        <v>0.18704098999999999</v>
      </c>
      <c r="J99">
        <v>0.18720684000000001</v>
      </c>
      <c r="K99">
        <v>0.18716442</v>
      </c>
      <c r="N99">
        <v>1000</v>
      </c>
      <c r="P99">
        <f>AVERAGE(B131:K131)</f>
        <v>0.18556719699999999</v>
      </c>
      <c r="Q99">
        <f>AVERAGE(B120:K120)</f>
        <v>0.18570252399999998</v>
      </c>
      <c r="R99">
        <f>AVERAGE(B109:K109)</f>
        <v>0.185639948</v>
      </c>
      <c r="S99">
        <f>AVERAGE(B98:K98)</f>
        <v>0.187747629</v>
      </c>
    </row>
    <row r="100" spans="1:19">
      <c r="A100">
        <v>10000</v>
      </c>
      <c r="B100">
        <v>0.18704647999999999</v>
      </c>
      <c r="C100">
        <v>0.18707130999999999</v>
      </c>
      <c r="D100">
        <v>0.18711537</v>
      </c>
      <c r="E100">
        <v>0.18708338999999999</v>
      </c>
      <c r="F100">
        <v>0.18704287</v>
      </c>
      <c r="G100">
        <v>0.18718694</v>
      </c>
      <c r="H100">
        <v>0.18705401999999999</v>
      </c>
      <c r="I100">
        <v>0.18714228999999999</v>
      </c>
      <c r="J100">
        <v>0.18717539</v>
      </c>
      <c r="K100">
        <v>0.18701329999999999</v>
      </c>
      <c r="N100">
        <v>5000</v>
      </c>
      <c r="P100">
        <f>AVERAGE(B137:K137)</f>
        <v>0.185641904</v>
      </c>
      <c r="Q100">
        <f t="shared" ref="Q100:Q101" si="2">AVERAGE(B121:K121)</f>
        <v>0.18553511500000003</v>
      </c>
      <c r="R100">
        <f t="shared" ref="R100:R101" si="3">AVERAGE(B110:K110)</f>
        <v>0.18533111399999999</v>
      </c>
      <c r="S100">
        <f t="shared" ref="S100:S101" si="4">AVERAGE(B99:K99)</f>
        <v>0.18717667100000002</v>
      </c>
    </row>
    <row r="101" spans="1:19">
      <c r="N101">
        <v>10000</v>
      </c>
      <c r="P101">
        <f t="shared" ref="P100:P101" si="5">AVERAGE(B133:K133)</f>
        <v>0.18646843099999999</v>
      </c>
      <c r="Q101">
        <f t="shared" si="2"/>
        <v>0.18565925799999999</v>
      </c>
      <c r="R101">
        <f t="shared" si="3"/>
        <v>0.185404298</v>
      </c>
      <c r="S101">
        <f t="shared" si="4"/>
        <v>0.18709313599999997</v>
      </c>
    </row>
    <row r="102" spans="1:19">
      <c r="A102" t="s">
        <v>25</v>
      </c>
      <c r="B102">
        <v>7592.17</v>
      </c>
      <c r="C102">
        <v>7593.22</v>
      </c>
      <c r="D102">
        <v>7592.36</v>
      </c>
      <c r="E102">
        <v>7592.47</v>
      </c>
      <c r="F102">
        <v>7593.17</v>
      </c>
      <c r="G102">
        <v>7591.89</v>
      </c>
      <c r="H102">
        <v>7592.64</v>
      </c>
      <c r="I102">
        <v>7592.29</v>
      </c>
      <c r="J102">
        <v>7591.94</v>
      </c>
      <c r="K102">
        <v>7591.74</v>
      </c>
      <c r="P102" t="s">
        <v>28</v>
      </c>
      <c r="Q102" t="s">
        <v>17</v>
      </c>
    </row>
    <row r="103" spans="1:19">
      <c r="B103" t="s">
        <v>27</v>
      </c>
      <c r="N103">
        <v>1000</v>
      </c>
      <c r="P103">
        <f>AVERAGE(B137:K137)</f>
        <v>0.185641904</v>
      </c>
      <c r="Q103">
        <f>AVERAGE(B126:K126)</f>
        <v>0.185746141</v>
      </c>
      <c r="R103">
        <f>AVERAGE(B115:K115)</f>
        <v>0.185454332</v>
      </c>
      <c r="S103">
        <f>AVERAGE(B104:K104)</f>
        <v>0.18777013000000001</v>
      </c>
    </row>
    <row r="104" spans="1:19">
      <c r="A104">
        <v>1000</v>
      </c>
      <c r="B104">
        <v>0.18785995</v>
      </c>
      <c r="C104">
        <v>0.18792202999999999</v>
      </c>
      <c r="D104">
        <v>0.18785524000000001</v>
      </c>
      <c r="E104">
        <v>0.18792073000000001</v>
      </c>
      <c r="F104">
        <v>0.18764078000000001</v>
      </c>
      <c r="G104">
        <v>0.18754725999999999</v>
      </c>
      <c r="H104">
        <v>0.18778023999999999</v>
      </c>
      <c r="I104">
        <v>0.18781489000000001</v>
      </c>
      <c r="J104">
        <v>0.18778979000000001</v>
      </c>
      <c r="K104">
        <v>0.18757039</v>
      </c>
      <c r="N104">
        <v>5000</v>
      </c>
      <c r="P104">
        <f t="shared" ref="P104:P105" si="6">AVERAGE(B138:K138)</f>
        <v>0.185742507</v>
      </c>
      <c r="Q104">
        <f t="shared" ref="Q104:Q105" si="7">AVERAGE(B127:K127)</f>
        <v>0.18548324099999999</v>
      </c>
      <c r="R104">
        <f t="shared" ref="R104:R105" si="8">AVERAGE(B116:K116)</f>
        <v>0.18531311700000003</v>
      </c>
      <c r="S104">
        <f t="shared" ref="S104:S105" si="9">AVERAGE(B105:K105)</f>
        <v>0.18719493800000001</v>
      </c>
    </row>
    <row r="105" spans="1:19">
      <c r="A105">
        <v>5000</v>
      </c>
      <c r="B105">
        <v>0.18722638999999999</v>
      </c>
      <c r="C105">
        <v>0.18712957</v>
      </c>
      <c r="D105">
        <v>0.18722479</v>
      </c>
      <c r="E105">
        <v>0.18722079</v>
      </c>
      <c r="F105">
        <v>0.18714708999999999</v>
      </c>
      <c r="G105">
        <v>0.18717302</v>
      </c>
      <c r="H105">
        <v>0.18724523000000001</v>
      </c>
      <c r="I105">
        <v>0.18713072</v>
      </c>
      <c r="J105">
        <v>0.18715972</v>
      </c>
      <c r="K105">
        <v>0.18729206000000001</v>
      </c>
      <c r="N105">
        <v>10000</v>
      </c>
      <c r="P105" t="e">
        <f t="shared" si="6"/>
        <v>#DIV/0!</v>
      </c>
      <c r="Q105">
        <f t="shared" si="7"/>
        <v>0.185658667</v>
      </c>
      <c r="R105">
        <f t="shared" si="8"/>
        <v>0.18534112100000003</v>
      </c>
      <c r="S105">
        <f t="shared" si="9"/>
        <v>0.187117592</v>
      </c>
    </row>
    <row r="106" spans="1:19">
      <c r="A106">
        <v>10000</v>
      </c>
      <c r="B106">
        <v>0.18712529999999999</v>
      </c>
      <c r="C106">
        <v>0.18712834</v>
      </c>
      <c r="D106">
        <v>0.18706771999999999</v>
      </c>
      <c r="E106">
        <v>0.18707960000000001</v>
      </c>
      <c r="F106">
        <v>0.18714389000000001</v>
      </c>
      <c r="G106">
        <v>0.18713883000000001</v>
      </c>
      <c r="H106">
        <v>0.18708765999999999</v>
      </c>
      <c r="I106">
        <v>0.18708262000000001</v>
      </c>
      <c r="J106">
        <v>0.18713305999999999</v>
      </c>
      <c r="K106">
        <v>0.18718889999999999</v>
      </c>
    </row>
    <row r="107" spans="1:19">
      <c r="P107" t="s">
        <v>18</v>
      </c>
      <c r="Q107" t="s">
        <v>15</v>
      </c>
    </row>
    <row r="108" spans="1:19">
      <c r="A108" t="s">
        <v>21</v>
      </c>
      <c r="B108" t="s">
        <v>26</v>
      </c>
      <c r="O108">
        <v>0.05</v>
      </c>
      <c r="P108">
        <v>0.1</v>
      </c>
      <c r="Q108">
        <v>0.5</v>
      </c>
      <c r="R108">
        <v>1</v>
      </c>
      <c r="S108">
        <v>5</v>
      </c>
    </row>
    <row r="109" spans="1:19">
      <c r="A109">
        <v>1000</v>
      </c>
      <c r="B109">
        <v>0.18537951</v>
      </c>
      <c r="C109">
        <v>0.18605447</v>
      </c>
      <c r="D109">
        <v>0.18557781000000001</v>
      </c>
      <c r="E109">
        <v>0.18576740999999999</v>
      </c>
      <c r="F109">
        <v>0.18528238</v>
      </c>
      <c r="G109">
        <v>0.18555199</v>
      </c>
      <c r="H109">
        <v>0.18593572999999999</v>
      </c>
      <c r="I109">
        <v>0.18573322</v>
      </c>
      <c r="J109">
        <v>0.18574363999999999</v>
      </c>
      <c r="K109">
        <v>0.18537332000000001</v>
      </c>
      <c r="N109">
        <v>1000</v>
      </c>
      <c r="P109">
        <f>STDEV(B131:K131)</f>
        <v>2.2338634609871371E-4</v>
      </c>
      <c r="Q109">
        <f>STDEV(B120:K120)</f>
        <v>2.4084317392583028E-4</v>
      </c>
      <c r="R109">
        <f>STDEV(B109:K109)</f>
        <v>2.5240725380490224E-4</v>
      </c>
      <c r="S109">
        <f>STDEV(B98:K98)</f>
        <v>9.6261171871111465E-5</v>
      </c>
    </row>
    <row r="110" spans="1:19">
      <c r="A110">
        <v>5000</v>
      </c>
      <c r="B110">
        <v>0.18513360000000001</v>
      </c>
      <c r="C110">
        <v>0.18521993</v>
      </c>
      <c r="D110">
        <v>0.18545180999999999</v>
      </c>
      <c r="E110">
        <v>0.18534249999999999</v>
      </c>
      <c r="F110">
        <v>0.18543958999999999</v>
      </c>
      <c r="G110">
        <v>0.18548617000000001</v>
      </c>
      <c r="H110">
        <v>0.18535651</v>
      </c>
      <c r="I110">
        <v>0.18529303999999999</v>
      </c>
      <c r="J110">
        <v>0.18534970000000001</v>
      </c>
      <c r="K110">
        <v>0.18523829</v>
      </c>
      <c r="N110">
        <v>5000</v>
      </c>
      <c r="P110">
        <f t="shared" ref="P110:P111" si="10">STDEV(B132:K132)</f>
        <v>2.3192759902128425E-4</v>
      </c>
      <c r="Q110">
        <f t="shared" ref="Q110:Q111" si="11">STDEV(B121:K121)</f>
        <v>9.6110659167216673E-5</v>
      </c>
      <c r="R110">
        <f t="shared" ref="R110:R111" si="12">STDEV(B110:K110)</f>
        <v>1.1202011418589761E-4</v>
      </c>
      <c r="S110">
        <f t="shared" ref="S110:S111" si="13">STDEV(B99:K99)</f>
        <v>7.361445305705413E-5</v>
      </c>
    </row>
    <row r="111" spans="1:19">
      <c r="A111">
        <v>10000</v>
      </c>
      <c r="B111">
        <v>0.18525670999999999</v>
      </c>
      <c r="C111">
        <v>0.18556496</v>
      </c>
      <c r="D111">
        <v>0.18525806</v>
      </c>
      <c r="E111">
        <v>0.18561253999999999</v>
      </c>
      <c r="F111">
        <v>0.18522294</v>
      </c>
      <c r="G111">
        <v>0.18542855</v>
      </c>
      <c r="H111">
        <v>0.18545381</v>
      </c>
      <c r="I111">
        <v>0.18522224000000001</v>
      </c>
      <c r="J111">
        <v>0.18546002</v>
      </c>
      <c r="K111">
        <v>0.18556315000000001</v>
      </c>
      <c r="N111">
        <v>10000</v>
      </c>
      <c r="P111">
        <f t="shared" si="10"/>
        <v>1.5719316294504431E-4</v>
      </c>
      <c r="Q111">
        <f t="shared" si="11"/>
        <v>1.7633902705363011E-4</v>
      </c>
      <c r="R111">
        <f t="shared" si="12"/>
        <v>1.5266488920362566E-4</v>
      </c>
      <c r="S111">
        <f t="shared" si="13"/>
        <v>5.9305272053448341E-5</v>
      </c>
    </row>
    <row r="112" spans="1:19">
      <c r="P112" t="s">
        <v>18</v>
      </c>
      <c r="Q112" t="s">
        <v>17</v>
      </c>
    </row>
    <row r="113" spans="1:19">
      <c r="A113" t="s">
        <v>25</v>
      </c>
      <c r="B113">
        <v>9896.76</v>
      </c>
      <c r="C113">
        <v>9896.73</v>
      </c>
      <c r="D113">
        <v>9896.8799999999992</v>
      </c>
      <c r="E113">
        <v>9896.8799999999992</v>
      </c>
      <c r="F113">
        <v>9896.89</v>
      </c>
      <c r="G113">
        <v>9896.75</v>
      </c>
      <c r="H113">
        <v>9896.68</v>
      </c>
      <c r="I113">
        <v>9896.98</v>
      </c>
      <c r="J113">
        <v>9896.6200000000008</v>
      </c>
      <c r="K113">
        <v>9896.6</v>
      </c>
      <c r="O113">
        <v>0.05</v>
      </c>
      <c r="P113">
        <v>0.1</v>
      </c>
      <c r="Q113">
        <v>0.5</v>
      </c>
      <c r="R113">
        <v>1</v>
      </c>
      <c r="S113">
        <v>5</v>
      </c>
    </row>
    <row r="114" spans="1:19">
      <c r="B114" t="s">
        <v>31</v>
      </c>
      <c r="N114">
        <v>1000</v>
      </c>
      <c r="P114">
        <f>STDEV(B137:K137)</f>
        <v>2.9079375387606836E-4</v>
      </c>
      <c r="Q114">
        <f>STDEV(B126:K126)</f>
        <v>1.9145482301170761E-4</v>
      </c>
      <c r="R114">
        <f>STDEV(B115:K115)</f>
        <v>1.8872798272175206E-4</v>
      </c>
      <c r="S114">
        <f>STDEV(B104:K104)</f>
        <v>1.373786441433558E-4</v>
      </c>
    </row>
    <row r="115" spans="1:19">
      <c r="A115">
        <v>1000</v>
      </c>
      <c r="B115">
        <v>0.18536428999999999</v>
      </c>
      <c r="C115">
        <v>0.18573507</v>
      </c>
      <c r="D115">
        <v>0.18526929</v>
      </c>
      <c r="E115">
        <v>0.18538899</v>
      </c>
      <c r="F115">
        <v>0.18531909999999999</v>
      </c>
      <c r="G115">
        <v>0.18554957</v>
      </c>
      <c r="H115">
        <v>0.18577969999999999</v>
      </c>
      <c r="I115">
        <v>0.18530931</v>
      </c>
      <c r="J115">
        <v>0.18527684</v>
      </c>
      <c r="K115">
        <v>0.18555115999999999</v>
      </c>
      <c r="N115">
        <v>5000</v>
      </c>
      <c r="P115">
        <f t="shared" ref="P115:P116" si="14">STDEV(B138:K138)</f>
        <v>1.22093018004942E-4</v>
      </c>
      <c r="Q115">
        <f t="shared" ref="Q115:Q116" si="15">STDEV(B127:K127)</f>
        <v>2.0845683253907534E-4</v>
      </c>
      <c r="R115">
        <f t="shared" ref="R115:R116" si="16">STDEV(B116:K116)</f>
        <v>1.0231932944898894E-4</v>
      </c>
      <c r="S115">
        <f t="shared" ref="S115:S116" si="17">STDEV(B105:K105)</f>
        <v>5.4688744078552396E-5</v>
      </c>
    </row>
    <row r="116" spans="1:19">
      <c r="A116">
        <v>5000</v>
      </c>
      <c r="B116">
        <v>0.18533495999999999</v>
      </c>
      <c r="C116">
        <v>0.18546828000000001</v>
      </c>
      <c r="D116">
        <v>0.18536899000000001</v>
      </c>
      <c r="E116">
        <v>0.18524067999999999</v>
      </c>
      <c r="F116">
        <v>0.18524943999999999</v>
      </c>
      <c r="G116">
        <v>0.18514423999999999</v>
      </c>
      <c r="H116">
        <v>0.18522765999999999</v>
      </c>
      <c r="I116">
        <v>0.18545922000000001</v>
      </c>
      <c r="J116">
        <v>0.18531633</v>
      </c>
      <c r="K116">
        <v>0.18532137000000001</v>
      </c>
      <c r="N116">
        <v>10000</v>
      </c>
      <c r="P116" t="e">
        <f t="shared" si="14"/>
        <v>#DIV/0!</v>
      </c>
      <c r="Q116">
        <f t="shared" si="15"/>
        <v>9.5912528094900328E-5</v>
      </c>
      <c r="R116">
        <f t="shared" si="16"/>
        <v>1.24843413696252E-4</v>
      </c>
      <c r="S116">
        <f t="shared" si="17"/>
        <v>3.7551792322958084E-5</v>
      </c>
    </row>
    <row r="117" spans="1:19">
      <c r="A117">
        <v>10000</v>
      </c>
      <c r="B117">
        <v>0.18522743999999999</v>
      </c>
      <c r="C117">
        <v>0.18530012000000001</v>
      </c>
      <c r="D117">
        <v>0.18551607000000001</v>
      </c>
      <c r="E117">
        <v>0.18542527</v>
      </c>
      <c r="F117">
        <v>0.18544680999999999</v>
      </c>
      <c r="G117">
        <v>0.18529793</v>
      </c>
      <c r="H117">
        <v>0.18532899999999999</v>
      </c>
      <c r="I117">
        <v>0.18525238999999999</v>
      </c>
      <c r="J117">
        <v>0.18512817000000001</v>
      </c>
      <c r="K117">
        <v>0.18548801000000001</v>
      </c>
    </row>
    <row r="118" spans="1:19">
      <c r="P118" t="s">
        <v>29</v>
      </c>
      <c r="Q118" t="s">
        <v>17</v>
      </c>
      <c r="R118" t="s">
        <v>30</v>
      </c>
    </row>
    <row r="119" spans="1:19">
      <c r="A119" t="s">
        <v>20</v>
      </c>
      <c r="B119" t="s">
        <v>32</v>
      </c>
      <c r="O119">
        <v>0.05</v>
      </c>
      <c r="P119">
        <v>0.1</v>
      </c>
      <c r="Q119">
        <v>0.5</v>
      </c>
      <c r="R119">
        <v>1</v>
      </c>
      <c r="S119">
        <v>5</v>
      </c>
    </row>
    <row r="120" spans="1:19">
      <c r="A120">
        <v>1000</v>
      </c>
      <c r="B120">
        <v>0.18563767</v>
      </c>
      <c r="C120">
        <v>0.18536944</v>
      </c>
      <c r="D120">
        <v>0.18535476000000001</v>
      </c>
      <c r="E120">
        <v>0.18583002000000001</v>
      </c>
      <c r="F120">
        <v>0.18591926</v>
      </c>
      <c r="G120">
        <v>0.18570164</v>
      </c>
      <c r="H120">
        <v>0.18615253000000001</v>
      </c>
      <c r="I120">
        <v>0.18575227999999999</v>
      </c>
      <c r="J120">
        <v>0.18557319</v>
      </c>
      <c r="K120">
        <v>0.18573445</v>
      </c>
      <c r="Q120">
        <f>AVERAGE(B124:K124)/10000</f>
        <v>0.99739460000000002</v>
      </c>
      <c r="R120">
        <f>AVERAGE(B113:K113)/10000</f>
        <v>0.98967769999999977</v>
      </c>
      <c r="S120">
        <f>AVERAGE(C102:K102)/10000</f>
        <v>0.75924133333333343</v>
      </c>
    </row>
    <row r="121" spans="1:19">
      <c r="A121">
        <v>5000</v>
      </c>
      <c r="B121">
        <v>0.18562522000000001</v>
      </c>
      <c r="C121">
        <v>0.18560694</v>
      </c>
      <c r="D121">
        <v>0.18538869999999999</v>
      </c>
      <c r="E121">
        <v>0.18552637</v>
      </c>
      <c r="F121">
        <v>0.18556792</v>
      </c>
      <c r="G121">
        <v>0.18561830000000001</v>
      </c>
      <c r="H121">
        <v>0.18535595999999999</v>
      </c>
      <c r="I121">
        <v>0.18560926</v>
      </c>
      <c r="J121">
        <v>0.18556227</v>
      </c>
      <c r="K121">
        <v>0.18549020999999999</v>
      </c>
    </row>
    <row r="122" spans="1:19">
      <c r="A122">
        <v>10000</v>
      </c>
      <c r="B122">
        <v>0.18574314</v>
      </c>
      <c r="C122">
        <v>0.18555052</v>
      </c>
      <c r="D122">
        <v>0.18567622</v>
      </c>
      <c r="E122">
        <v>0.18606987999999999</v>
      </c>
      <c r="F122">
        <v>0.18567101999999999</v>
      </c>
      <c r="G122">
        <v>0.18554973</v>
      </c>
      <c r="H122">
        <v>0.18553082000000001</v>
      </c>
      <c r="I122">
        <v>0.18572050000000001</v>
      </c>
      <c r="J122">
        <v>0.18566578</v>
      </c>
      <c r="K122">
        <v>0.18541497000000001</v>
      </c>
    </row>
    <row r="124" spans="1:19">
      <c r="A124" t="s">
        <v>25</v>
      </c>
      <c r="B124">
        <v>9974.08</v>
      </c>
      <c r="C124">
        <v>9974.0300000000007</v>
      </c>
      <c r="D124">
        <v>9973.9699999999993</v>
      </c>
      <c r="E124">
        <v>9973.7800000000007</v>
      </c>
      <c r="F124">
        <v>9973.92</v>
      </c>
      <c r="G124">
        <v>9974.0499999999993</v>
      </c>
      <c r="H124">
        <v>9973.9500000000007</v>
      </c>
      <c r="I124">
        <v>9973.92</v>
      </c>
      <c r="J124">
        <v>9973.94</v>
      </c>
      <c r="K124">
        <v>9973.82</v>
      </c>
    </row>
    <row r="125" spans="1:19">
      <c r="B125" t="s">
        <v>31</v>
      </c>
    </row>
    <row r="126" spans="1:19">
      <c r="A126">
        <v>1000</v>
      </c>
      <c r="B126">
        <v>0.18583341</v>
      </c>
      <c r="C126">
        <v>0.18557174000000001</v>
      </c>
      <c r="D126">
        <v>0.18539154999999999</v>
      </c>
      <c r="E126">
        <v>0.18584133999999999</v>
      </c>
      <c r="F126">
        <v>0.18556701</v>
      </c>
      <c r="G126">
        <v>0.18568376</v>
      </c>
      <c r="H126">
        <v>0.18583643</v>
      </c>
      <c r="I126">
        <v>0.18596692000000001</v>
      </c>
      <c r="J126">
        <v>0.18577097000000001</v>
      </c>
      <c r="K126">
        <v>0.18599827999999999</v>
      </c>
    </row>
    <row r="127" spans="1:19">
      <c r="A127">
        <v>5000</v>
      </c>
      <c r="B127">
        <v>0.18547706999999999</v>
      </c>
      <c r="C127">
        <v>0.18559466999999999</v>
      </c>
      <c r="D127">
        <v>0.18571102</v>
      </c>
      <c r="E127">
        <v>0.18544658</v>
      </c>
      <c r="F127">
        <v>0.18530464999999999</v>
      </c>
      <c r="G127">
        <v>0.18565449000000001</v>
      </c>
      <c r="H127">
        <v>0.18525638</v>
      </c>
      <c r="I127">
        <v>0.18555150000000001</v>
      </c>
      <c r="J127">
        <v>0.18510214999999999</v>
      </c>
      <c r="K127">
        <v>0.18573390000000001</v>
      </c>
    </row>
    <row r="128" spans="1:19">
      <c r="A128">
        <v>10000</v>
      </c>
      <c r="B128">
        <v>0.18574789999999999</v>
      </c>
      <c r="C128">
        <v>0.18559384000000001</v>
      </c>
      <c r="D128">
        <v>0.18562110000000001</v>
      </c>
      <c r="E128">
        <v>0.18572104</v>
      </c>
      <c r="F128">
        <v>0.18576361999999999</v>
      </c>
      <c r="G128">
        <v>0.18546762999999999</v>
      </c>
      <c r="H128">
        <v>0.18569530000000001</v>
      </c>
      <c r="I128">
        <v>0.18567226000000001</v>
      </c>
      <c r="J128">
        <v>0.18556199000000001</v>
      </c>
      <c r="K128">
        <v>0.18574199</v>
      </c>
    </row>
    <row r="130" spans="1:11">
      <c r="A130" t="s">
        <v>19</v>
      </c>
      <c r="B130" t="s">
        <v>32</v>
      </c>
    </row>
    <row r="131" spans="1:11">
      <c r="A131">
        <v>1000</v>
      </c>
      <c r="B131" s="2">
        <v>0.18544066000000001</v>
      </c>
      <c r="C131">
        <v>0.18551561</v>
      </c>
      <c r="D131">
        <v>0.18557534000000001</v>
      </c>
      <c r="E131">
        <v>0.18532451</v>
      </c>
      <c r="F131">
        <v>0.18565698999999999</v>
      </c>
      <c r="G131">
        <v>0.18585181000000001</v>
      </c>
      <c r="H131">
        <v>0.18553985000000001</v>
      </c>
      <c r="I131">
        <v>0.18598144</v>
      </c>
      <c r="J131">
        <v>0.18554987000000001</v>
      </c>
      <c r="K131">
        <v>0.18523588999999999</v>
      </c>
    </row>
    <row r="132" spans="1:11">
      <c r="A132">
        <v>5000</v>
      </c>
      <c r="B132" s="2">
        <v>0.18614866999999999</v>
      </c>
      <c r="C132">
        <v>0.18583142999999999</v>
      </c>
      <c r="D132">
        <v>0.18621225</v>
      </c>
      <c r="E132">
        <v>0.18574396000000001</v>
      </c>
      <c r="F132">
        <v>0.18595094000000001</v>
      </c>
      <c r="G132">
        <v>0.18560832999999999</v>
      </c>
      <c r="H132">
        <v>0.18577974999999999</v>
      </c>
      <c r="I132">
        <v>0.18563574999999999</v>
      </c>
      <c r="J132">
        <v>0.18625243999999999</v>
      </c>
      <c r="K132">
        <v>0.18590437000000001</v>
      </c>
    </row>
    <row r="133" spans="1:11">
      <c r="A133">
        <v>10000</v>
      </c>
      <c r="B133" s="2">
        <v>0.18661042999999999</v>
      </c>
      <c r="C133">
        <v>0.18623782</v>
      </c>
      <c r="D133">
        <v>0.18663494</v>
      </c>
      <c r="E133">
        <v>0.18661899000000001</v>
      </c>
      <c r="F133">
        <v>0.18650465999999999</v>
      </c>
      <c r="G133">
        <v>0.18651011000000001</v>
      </c>
      <c r="H133">
        <v>0.18643846</v>
      </c>
      <c r="I133">
        <v>0.18620391999999999</v>
      </c>
      <c r="J133">
        <v>0.18657354000000001</v>
      </c>
      <c r="K133">
        <v>0.18635144000000001</v>
      </c>
    </row>
    <row r="135" spans="1:11">
      <c r="A135" t="s">
        <v>25</v>
      </c>
    </row>
    <row r="136" spans="1:11">
      <c r="B136" t="s">
        <v>31</v>
      </c>
    </row>
    <row r="137" spans="1:11">
      <c r="A137">
        <v>1000</v>
      </c>
      <c r="B137" s="2">
        <v>0.18578401</v>
      </c>
      <c r="C137">
        <v>0.18598143</v>
      </c>
      <c r="D137">
        <v>0.18520275999999999</v>
      </c>
      <c r="E137">
        <v>0.18590738000000001</v>
      </c>
      <c r="F137">
        <v>0.18541352</v>
      </c>
      <c r="G137">
        <v>0.18565915</v>
      </c>
      <c r="H137">
        <v>0.18587691000000001</v>
      </c>
      <c r="I137">
        <v>0.18516036</v>
      </c>
      <c r="J137">
        <v>0.18579250999999999</v>
      </c>
      <c r="K137">
        <v>0.18564101</v>
      </c>
    </row>
    <row r="138" spans="1:11">
      <c r="A138">
        <v>5000</v>
      </c>
      <c r="B138" s="2">
        <v>0.18570075</v>
      </c>
      <c r="C138">
        <v>0.18575560999999999</v>
      </c>
      <c r="D138">
        <v>0.18584316000000001</v>
      </c>
      <c r="E138">
        <v>0.18556881</v>
      </c>
      <c r="F138">
        <v>0.18570603999999999</v>
      </c>
      <c r="G138">
        <v>0.18571302000000001</v>
      </c>
      <c r="H138">
        <v>0.18559210000000001</v>
      </c>
      <c r="I138">
        <v>0.18576783999999999</v>
      </c>
      <c r="J138">
        <v>0.18578016</v>
      </c>
      <c r="K138">
        <v>0.18599758</v>
      </c>
    </row>
    <row r="139" spans="1:11">
      <c r="A139">
        <v>10000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wsolow</dc:creator>
  <cp:lastModifiedBy>wsolow</cp:lastModifiedBy>
  <dcterms:created xsi:type="dcterms:W3CDTF">2020-11-20T02:34:08Z</dcterms:created>
  <dcterms:modified xsi:type="dcterms:W3CDTF">2020-11-28T16:38:44Z</dcterms:modified>
</cp:coreProperties>
</file>