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 Wu\Desktop\"/>
    </mc:Choice>
  </mc:AlternateContent>
  <xr:revisionPtr revIDLastSave="0" documentId="13_ncr:1_{1F24F748-8FD1-40DE-834E-649F8476817D}" xr6:coauthVersionLast="47" xr6:coauthVersionMax="47" xr10:uidLastSave="{00000000-0000-0000-0000-000000000000}"/>
  <bookViews>
    <workbookView xWindow="-110" yWindow="-110" windowWidth="25820" windowHeight="14020" activeTab="1" xr2:uid="{24CAFB0C-5F01-4B97-903B-6149C642A6BB}"/>
  </bookViews>
  <sheets>
    <sheet name="Sheet1" sheetId="1" r:id="rId1"/>
    <sheet name="Sheet2" sheetId="2" r:id="rId2"/>
  </sheets>
  <calcPr calcId="181029"/>
</workbook>
</file>

<file path=xl/calcChain.xml><?xml version="1.0" encoding="utf-8"?>
<calcChain xmlns="http://schemas.openxmlformats.org/spreadsheetml/2006/main">
  <c r="D2" i="1" l="1"/>
  <c r="F2" i="1" s="1"/>
  <c r="G2" i="1" s="1"/>
  <c r="D4" i="1"/>
  <c r="F4" i="1" s="1"/>
  <c r="D3" i="1"/>
  <c r="F3" i="1" s="1"/>
</calcChain>
</file>

<file path=xl/sharedStrings.xml><?xml version="1.0" encoding="utf-8"?>
<sst xmlns="http://schemas.openxmlformats.org/spreadsheetml/2006/main" count="48" uniqueCount="38">
  <si>
    <t>Province</t>
  </si>
  <si>
    <t>Alberta</t>
  </si>
  <si>
    <t>Manitoba</t>
  </si>
  <si>
    <t>Saskatchewan</t>
  </si>
  <si>
    <t>Table 20: Emission of GHG from cultivation of canola</t>
  </si>
  <si>
    <t>Single emissions
(kg CO2eq/dry-ton)</t>
  </si>
  <si>
    <t>Total emissions</t>
  </si>
  <si>
    <t>Region</t>
  </si>
  <si>
    <t>Seeding</t>
  </si>
  <si>
    <t>eq/MJKg CO2
FAME</t>
  </si>
  <si>
    <t>RU 23</t>
  </si>
  <si>
    <t>RU 24</t>
  </si>
  <si>
    <t>RU 28</t>
  </si>
  <si>
    <t>RU 29</t>
  </si>
  <si>
    <t>RU 30</t>
  </si>
  <si>
    <t>RU 34</t>
  </si>
  <si>
    <t>RU 35</t>
  </si>
  <si>
    <t>RU 37</t>
  </si>
  <si>
    <t>(kgCO2eq/dry-ton)</t>
  </si>
  <si>
    <t>MB</t>
  </si>
  <si>
    <t>SK</t>
  </si>
  <si>
    <t>AB</t>
  </si>
  <si>
    <t>Total Emissions (kg CO2eq/dry-ton of canola)</t>
  </si>
  <si>
    <t>CanolaCouncil</t>
  </si>
  <si>
    <t>ECEU</t>
  </si>
  <si>
    <t>Source:</t>
  </si>
  <si>
    <t>Model prediction</t>
  </si>
  <si>
    <t>(Calculated)</t>
  </si>
  <si>
    <t>Estimated 
Production of canola (tons)</t>
  </si>
  <si>
    <t>Historical 
CO2 Emissions from Canola Planting
 (kg CO2eq/dry-ton)</t>
  </si>
  <si>
    <t>Historical Share of Canola Production by Province</t>
  </si>
  <si>
    <t>Estimated 
CO2 Emission 
(kg CO2eq)</t>
  </si>
  <si>
    <t>Total Estimated
 (kg CO2eq)</t>
  </si>
  <si>
    <t>Fertilizer Procution</t>
  </si>
  <si>
    <t>N2O field emissions</t>
  </si>
  <si>
    <t>Pesticide production</t>
  </si>
  <si>
    <t>Field operation</t>
  </si>
  <si>
    <t>Predicted 
Domestic Total Production of Canola (tons)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</si>
</sst>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B3B3B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/>
    <xf numFmtId="2" fontId="0" fillId="0" borderId="0" xfId="0" applyNumberFormat="1"/>
    <xf numFmtId="0" fontId="0" fillId="0" borderId="10" xfId="0" applyBorder="1"/>
    <xf numFmtId="2" fontId="0" fillId="0" borderId="10" xfId="0" applyNumberFormat="1" applyBorder="1"/>
    <xf numFmtId="0" fontId="20" fillId="0" borderId="0" xfId="0" applyFont="1"/>
    <xf numFmtId="0" fontId="0" fillId="33" borderId="0" xfId="0" applyFill="1"/>
    <xf numFmtId="0" fontId="0" fillId="33" borderId="10" xfId="0" applyFill="1" applyBorder="1"/>
    <xf numFmtId="0" fontId="20" fillId="33" borderId="0" xfId="0" applyFont="1" applyFill="1"/>
    <xf numFmtId="0" fontId="1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21" fillId="33" borderId="0" xfId="0" applyFont="1" applyFill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16" fillId="0" borderId="11" xfId="0" applyFont="1" applyBorder="1" applyAlignment="1">
      <alignment wrapText="1"/>
    </xf>
    <xf numFmtId="0" fontId="0" fillId="33" borderId="0" xfId="0" applyFill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4A4A-60C2-4364-AED2-384367419553}">
  <dimension ref="A1:G7"/>
  <sheetViews>
    <sheetView workbookViewId="0">
      <selection activeCell="G18" sqref="G18"/>
    </sheetView>
  </sheetViews>
  <sheetFormatPr defaultRowHeight="14.5" x14ac:dyDescent="0.35"/>
  <cols>
    <col min="1" max="1" width="12.90625" customWidth="1"/>
    <col min="2" max="2" width="16.54296875" customWidth="1"/>
    <col min="3" max="3" width="15.7265625" customWidth="1"/>
    <col min="4" max="4" width="14.36328125" customWidth="1"/>
    <col min="5" max="5" width="21.453125" customWidth="1"/>
    <col min="6" max="6" width="13.36328125" customWidth="1"/>
    <col min="7" max="7" width="13.453125" customWidth="1"/>
  </cols>
  <sheetData>
    <row r="1" spans="1:7" ht="52" x14ac:dyDescent="0.35">
      <c r="A1" s="2"/>
      <c r="B1" s="13" t="s">
        <v>37</v>
      </c>
      <c r="C1" s="12" t="s">
        <v>30</v>
      </c>
      <c r="D1" s="13" t="s">
        <v>28</v>
      </c>
      <c r="E1" s="11" t="s">
        <v>29</v>
      </c>
      <c r="F1" s="13" t="s">
        <v>31</v>
      </c>
      <c r="G1" s="14" t="s">
        <v>32</v>
      </c>
    </row>
    <row r="2" spans="1:7" x14ac:dyDescent="0.35">
      <c r="A2" t="s">
        <v>1</v>
      </c>
      <c r="B2" s="18">
        <v>24000.7</v>
      </c>
      <c r="C2" s="4">
        <v>0.53</v>
      </c>
      <c r="D2" s="8">
        <f>C2*B2</f>
        <v>12720.371000000001</v>
      </c>
      <c r="E2">
        <v>544.93333333333305</v>
      </c>
      <c r="F2" s="8">
        <f>D2*E2</f>
        <v>6931754.1702666637</v>
      </c>
      <c r="G2" s="20">
        <f>SUM(F2:F4)</f>
        <v>15396097.039733328</v>
      </c>
    </row>
    <row r="3" spans="1:7" x14ac:dyDescent="0.35">
      <c r="A3" t="s">
        <v>2</v>
      </c>
      <c r="B3" s="18"/>
      <c r="C3" s="4">
        <v>0.28999999999999998</v>
      </c>
      <c r="D3" s="8">
        <f>C3*B2</f>
        <v>6960.2029999999995</v>
      </c>
      <c r="E3">
        <v>856.8</v>
      </c>
      <c r="F3" s="8">
        <f>D3*E3</f>
        <v>5963501.930399999</v>
      </c>
      <c r="G3" s="20"/>
    </row>
    <row r="4" spans="1:7" x14ac:dyDescent="0.35">
      <c r="A4" s="5" t="s">
        <v>3</v>
      </c>
      <c r="B4" s="19"/>
      <c r="C4" s="6">
        <v>0.17</v>
      </c>
      <c r="D4" s="9">
        <f>C4*B2</f>
        <v>4080.1190000000006</v>
      </c>
      <c r="E4" s="5">
        <v>612.93333333333305</v>
      </c>
      <c r="F4" s="9">
        <f>D4*E4</f>
        <v>2500840.9390666657</v>
      </c>
      <c r="G4" s="21"/>
    </row>
    <row r="5" spans="1:7" x14ac:dyDescent="0.35">
      <c r="A5" s="7" t="s">
        <v>25</v>
      </c>
      <c r="B5" s="10" t="s">
        <v>26</v>
      </c>
      <c r="C5" s="7" t="s">
        <v>23</v>
      </c>
      <c r="D5" s="10" t="s">
        <v>27</v>
      </c>
      <c r="E5" s="7" t="s">
        <v>24</v>
      </c>
      <c r="F5" s="10" t="s">
        <v>27</v>
      </c>
      <c r="G5" s="10" t="s">
        <v>27</v>
      </c>
    </row>
    <row r="7" spans="1:7" x14ac:dyDescent="0.35">
      <c r="B7" s="1"/>
    </row>
  </sheetData>
  <mergeCells count="2">
    <mergeCell ref="B2:B4"/>
    <mergeCell ref="G2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FED3-4638-478B-93F9-9AA3A031EBC2}">
  <dimension ref="A1:I17"/>
  <sheetViews>
    <sheetView tabSelected="1" workbookViewId="0">
      <selection activeCell="K15" sqref="K15"/>
    </sheetView>
  </sheetViews>
  <sheetFormatPr defaultRowHeight="14.5" x14ac:dyDescent="0.35"/>
  <cols>
    <col min="5" max="5" width="9.7265625" customWidth="1"/>
    <col min="6" max="6" width="10.54296875" customWidth="1"/>
    <col min="7" max="7" width="10.1796875" customWidth="1"/>
  </cols>
  <sheetData>
    <row r="1" spans="1:9" x14ac:dyDescent="0.35">
      <c r="A1" s="5" t="s">
        <v>4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5"/>
      <c r="B2" s="22" t="s">
        <v>5</v>
      </c>
      <c r="C2" s="22"/>
      <c r="D2" s="22"/>
      <c r="E2" s="22"/>
      <c r="F2" s="22"/>
      <c r="G2" s="22"/>
      <c r="H2" s="22" t="s">
        <v>6</v>
      </c>
      <c r="I2" s="22"/>
    </row>
    <row r="3" spans="1:9" ht="43.5" x14ac:dyDescent="0.35">
      <c r="A3" s="15" t="s">
        <v>0</v>
      </c>
      <c r="B3" s="15" t="s">
        <v>7</v>
      </c>
      <c r="C3" s="15" t="s">
        <v>8</v>
      </c>
      <c r="D3" s="16" t="s">
        <v>33</v>
      </c>
      <c r="E3" s="16" t="s">
        <v>34</v>
      </c>
      <c r="F3" s="16" t="s">
        <v>35</v>
      </c>
      <c r="G3" s="16" t="s">
        <v>36</v>
      </c>
      <c r="H3" s="17" t="s">
        <v>18</v>
      </c>
      <c r="I3" s="16" t="s">
        <v>9</v>
      </c>
    </row>
    <row r="4" spans="1:9" x14ac:dyDescent="0.35">
      <c r="A4" t="s">
        <v>19</v>
      </c>
      <c r="B4" t="s">
        <v>10</v>
      </c>
      <c r="C4">
        <v>2.4</v>
      </c>
      <c r="D4">
        <v>262.5</v>
      </c>
      <c r="E4">
        <v>523.5</v>
      </c>
      <c r="F4">
        <v>4.2</v>
      </c>
      <c r="G4">
        <v>73.099999999999994</v>
      </c>
      <c r="H4" s="3">
        <v>865.7</v>
      </c>
      <c r="I4">
        <v>33</v>
      </c>
    </row>
    <row r="5" spans="1:9" x14ac:dyDescent="0.35">
      <c r="A5" t="s">
        <v>19</v>
      </c>
      <c r="B5" t="s">
        <v>11</v>
      </c>
      <c r="C5">
        <v>2.2000000000000002</v>
      </c>
      <c r="D5">
        <v>266.5</v>
      </c>
      <c r="E5">
        <v>510.6</v>
      </c>
      <c r="F5">
        <v>3.7</v>
      </c>
      <c r="G5">
        <v>64.900000000000006</v>
      </c>
      <c r="H5" s="3">
        <v>847.9</v>
      </c>
      <c r="I5">
        <v>33</v>
      </c>
    </row>
    <row r="6" spans="1:9" x14ac:dyDescent="0.35">
      <c r="A6" t="s">
        <v>20</v>
      </c>
      <c r="B6" t="s">
        <v>12</v>
      </c>
      <c r="C6">
        <v>2.5</v>
      </c>
      <c r="D6">
        <v>212.8</v>
      </c>
      <c r="E6">
        <v>499.5</v>
      </c>
      <c r="F6">
        <v>3.8</v>
      </c>
      <c r="G6">
        <v>71.400000000000006</v>
      </c>
      <c r="H6" s="3">
        <v>790</v>
      </c>
      <c r="I6">
        <v>30</v>
      </c>
    </row>
    <row r="7" spans="1:9" x14ac:dyDescent="0.35">
      <c r="A7" t="s">
        <v>20</v>
      </c>
      <c r="B7" t="s">
        <v>13</v>
      </c>
      <c r="C7">
        <v>2.5</v>
      </c>
      <c r="D7">
        <v>203.1</v>
      </c>
      <c r="E7">
        <v>319.39999999999998</v>
      </c>
      <c r="F7">
        <v>3.6</v>
      </c>
      <c r="G7">
        <v>63.4</v>
      </c>
      <c r="H7" s="3">
        <v>592</v>
      </c>
      <c r="I7">
        <v>23</v>
      </c>
    </row>
    <row r="8" spans="1:9" x14ac:dyDescent="0.35">
      <c r="A8" t="s">
        <v>20</v>
      </c>
      <c r="B8" t="s">
        <v>14</v>
      </c>
      <c r="C8">
        <v>2.2000000000000002</v>
      </c>
      <c r="D8">
        <v>190.2</v>
      </c>
      <c r="E8">
        <v>206.5</v>
      </c>
      <c r="F8">
        <v>2.8</v>
      </c>
      <c r="G8">
        <v>55.1</v>
      </c>
      <c r="H8" s="3">
        <v>456.8</v>
      </c>
      <c r="I8">
        <v>18</v>
      </c>
    </row>
    <row r="9" spans="1:9" x14ac:dyDescent="0.35">
      <c r="A9" t="s">
        <v>21</v>
      </c>
      <c r="B9" t="s">
        <v>15</v>
      </c>
      <c r="C9">
        <v>2.2000000000000002</v>
      </c>
      <c r="D9">
        <v>170.4</v>
      </c>
      <c r="E9">
        <v>421.2</v>
      </c>
      <c r="F9">
        <v>3.3</v>
      </c>
      <c r="G9">
        <v>57.7</v>
      </c>
      <c r="H9" s="3">
        <v>654.79999999999995</v>
      </c>
      <c r="I9">
        <v>25</v>
      </c>
    </row>
    <row r="10" spans="1:9" x14ac:dyDescent="0.35">
      <c r="A10" t="s">
        <v>21</v>
      </c>
      <c r="B10" t="s">
        <v>16</v>
      </c>
      <c r="C10">
        <v>1.9</v>
      </c>
      <c r="D10">
        <v>154.19999999999999</v>
      </c>
      <c r="E10">
        <v>338.4</v>
      </c>
      <c r="F10">
        <v>2.6</v>
      </c>
      <c r="G10">
        <v>54.9</v>
      </c>
      <c r="H10" s="3">
        <v>552</v>
      </c>
      <c r="I10">
        <v>21</v>
      </c>
    </row>
    <row r="11" spans="1:9" x14ac:dyDescent="0.35">
      <c r="A11" t="s">
        <v>21</v>
      </c>
      <c r="B11" t="s">
        <v>17</v>
      </c>
      <c r="C11">
        <v>2.1</v>
      </c>
      <c r="D11">
        <v>166.6</v>
      </c>
      <c r="E11">
        <v>198.2</v>
      </c>
      <c r="F11">
        <v>2.8</v>
      </c>
      <c r="G11">
        <v>58.3</v>
      </c>
      <c r="H11" s="3">
        <v>428</v>
      </c>
      <c r="I11">
        <v>16</v>
      </c>
    </row>
    <row r="14" spans="1:9" x14ac:dyDescent="0.35">
      <c r="B14" s="2" t="s">
        <v>22</v>
      </c>
    </row>
    <row r="15" spans="1:9" x14ac:dyDescent="0.35">
      <c r="A15" t="s">
        <v>19</v>
      </c>
      <c r="B15">
        <v>544.93333333333305</v>
      </c>
    </row>
    <row r="16" spans="1:9" x14ac:dyDescent="0.35">
      <c r="A16" t="s">
        <v>20</v>
      </c>
      <c r="B16">
        <v>856.8</v>
      </c>
    </row>
    <row r="17" spans="1:2" x14ac:dyDescent="0.35">
      <c r="A17" t="s">
        <v>21</v>
      </c>
      <c r="B17">
        <v>612.93333333333305</v>
      </c>
    </row>
  </sheetData>
  <mergeCells count="2">
    <mergeCell ref="H2:I2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Wu</dc:creator>
  <cp:lastModifiedBy>-Will Wu</cp:lastModifiedBy>
  <dcterms:created xsi:type="dcterms:W3CDTF">2024-11-26T02:01:13Z</dcterms:created>
  <dcterms:modified xsi:type="dcterms:W3CDTF">2024-11-26T02:01:33Z</dcterms:modified>
</cp:coreProperties>
</file>