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08BA888E-9BE4-4E85-9E38-18B58D749DBA}" xr6:coauthVersionLast="40" xr6:coauthVersionMax="40" xr10:uidLastSave="{00000000-0000-0000-0000-000000000000}"/>
  <bookViews>
    <workbookView xWindow="0" yWindow="0" windowWidth="22260" windowHeight="1265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1" l="1"/>
  <c r="B7" i="1"/>
  <c r="C7" i="1" s="1"/>
  <c r="B8" i="1"/>
  <c r="B6" i="1"/>
  <c r="C5" i="1"/>
  <c r="D5" i="1"/>
  <c r="E5" i="1"/>
  <c r="F5" i="1"/>
  <c r="G5" i="1"/>
  <c r="B5" i="1"/>
  <c r="H4" i="1"/>
  <c r="C4" i="1"/>
  <c r="D4" i="1"/>
  <c r="E4" i="1"/>
  <c r="F4" i="1"/>
  <c r="G4" i="1"/>
  <c r="B4" i="1"/>
</calcChain>
</file>

<file path=xl/sharedStrings.xml><?xml version="1.0" encoding="utf-8"?>
<sst xmlns="http://schemas.openxmlformats.org/spreadsheetml/2006/main" count="1" uniqueCount="1">
  <si>
    <t>平均值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</si>
</sst>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80" formatCode="0.0"/>
    <numFmt numFmtId="181" formatCode="0.0_ "/>
    <numFmt numFmtId="184" formatCode="0.00000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180" fontId="0" fillId="0" borderId="1" xfId="0" applyNumberFormat="1" applyBorder="1" applyAlignment="1">
      <alignment horizontal="left"/>
    </xf>
    <xf numFmtId="0" fontId="0" fillId="0" borderId="2" xfId="0" applyBorder="1"/>
    <xf numFmtId="0" fontId="0" fillId="0" borderId="3" xfId="0" applyBorder="1"/>
    <xf numFmtId="181" fontId="0" fillId="0" borderId="1" xfId="0" applyNumberFormat="1" applyBorder="1" applyAlignment="1">
      <alignment horizontal="left"/>
    </xf>
    <xf numFmtId="181" fontId="0" fillId="0" borderId="1" xfId="0" applyNumberFormat="1" applyBorder="1" applyAlignment="1">
      <alignment horizontal="center"/>
    </xf>
    <xf numFmtId="184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1</xdr:row>
      <xdr:rowOff>19050</xdr:rowOff>
    </xdr:from>
    <xdr:to>
      <xdr:col>0</xdr:col>
      <xdr:colOff>469900</xdr:colOff>
      <xdr:row>2</xdr:row>
      <xdr:rowOff>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25C33014-DD5B-49CD-BB6F-2C53265649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196850"/>
          <a:ext cx="431800" cy="158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44450</xdr:colOff>
      <xdr:row>2</xdr:row>
      <xdr:rowOff>12700</xdr:rowOff>
    </xdr:from>
    <xdr:to>
      <xdr:col>0</xdr:col>
      <xdr:colOff>469900</xdr:colOff>
      <xdr:row>2</xdr:row>
      <xdr:rowOff>171450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7CE30EE7-7C58-4504-8441-A35FE5A5E8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450" y="368300"/>
          <a:ext cx="425450" cy="158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19050</xdr:colOff>
      <xdr:row>3</xdr:row>
      <xdr:rowOff>19050</xdr:rowOff>
    </xdr:from>
    <xdr:to>
      <xdr:col>0</xdr:col>
      <xdr:colOff>476250</xdr:colOff>
      <xdr:row>4</xdr:row>
      <xdr:rowOff>0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65CB99BC-7E12-4E11-8626-262F2374D0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52450"/>
          <a:ext cx="457200" cy="158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"/>
  <sheetViews>
    <sheetView tabSelected="1" workbookViewId="0">
      <selection activeCell="B11" sqref="B11"/>
    </sheetView>
  </sheetViews>
  <sheetFormatPr defaultRowHeight="14" x14ac:dyDescent="0.3"/>
  <cols>
    <col min="1" max="1" width="6.5" customWidth="1"/>
    <col min="2" max="2" width="10.9140625" customWidth="1"/>
    <col min="3" max="3" width="15" customWidth="1"/>
    <col min="4" max="7" width="4.58203125" customWidth="1"/>
    <col min="8" max="8" width="6" customWidth="1"/>
  </cols>
  <sheetData>
    <row r="1" spans="1:8" x14ac:dyDescent="0.3">
      <c r="A1" s="1"/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1" t="s">
        <v>0</v>
      </c>
    </row>
    <row r="2" spans="1:8" x14ac:dyDescent="0.3">
      <c r="A2" s="1"/>
      <c r="B2" s="3">
        <v>92.8</v>
      </c>
      <c r="C2" s="3">
        <v>97.3</v>
      </c>
      <c r="D2" s="3">
        <v>103.7</v>
      </c>
      <c r="E2" s="3">
        <v>107.7</v>
      </c>
      <c r="F2" s="3">
        <v>96.8</v>
      </c>
      <c r="G2" s="3">
        <v>102.4</v>
      </c>
      <c r="H2" s="5"/>
    </row>
    <row r="3" spans="1:8" x14ac:dyDescent="0.3">
      <c r="A3" s="1"/>
      <c r="B3" s="4">
        <v>1.1000000000000001</v>
      </c>
      <c r="C3" s="4">
        <v>5.4</v>
      </c>
      <c r="D3" s="4">
        <v>12</v>
      </c>
      <c r="E3" s="4">
        <v>15.7</v>
      </c>
      <c r="F3" s="4">
        <v>5.2</v>
      </c>
      <c r="G3" s="4">
        <v>10.3</v>
      </c>
      <c r="H3" s="6"/>
    </row>
    <row r="4" spans="1:8" x14ac:dyDescent="0.3">
      <c r="A4" s="1"/>
      <c r="B4" s="8">
        <f>B2-B3</f>
        <v>91.7</v>
      </c>
      <c r="C4" s="8">
        <f t="shared" ref="C4:G4" si="0">C2-C3</f>
        <v>91.899999999999991</v>
      </c>
      <c r="D4" s="8">
        <f t="shared" si="0"/>
        <v>91.7</v>
      </c>
      <c r="E4" s="8">
        <f t="shared" si="0"/>
        <v>92</v>
      </c>
      <c r="F4" s="8">
        <f t="shared" si="0"/>
        <v>91.6</v>
      </c>
      <c r="G4" s="8">
        <f t="shared" si="0"/>
        <v>92.100000000000009</v>
      </c>
      <c r="H4" s="7">
        <f>AVERAGE(B4:G4)</f>
        <v>91.833333333333329</v>
      </c>
    </row>
    <row r="5" spans="1:8" x14ac:dyDescent="0.3">
      <c r="B5">
        <f>(B4-$H4)^2</f>
        <v>1.7777777777775755E-2</v>
      </c>
      <c r="C5">
        <f t="shared" ref="C5:G5" si="1">(C4-$H4)^2</f>
        <v>4.4444444444439388E-3</v>
      </c>
      <c r="D5">
        <f t="shared" si="1"/>
        <v>1.7777777777775755E-2</v>
      </c>
      <c r="E5">
        <f t="shared" si="1"/>
        <v>2.7777777777779358E-2</v>
      </c>
      <c r="F5">
        <f t="shared" si="1"/>
        <v>5.4444444444444885E-2</v>
      </c>
      <c r="G5">
        <f t="shared" si="1"/>
        <v>7.1111111111118189E-2</v>
      </c>
    </row>
    <row r="6" spans="1:8" x14ac:dyDescent="0.3">
      <c r="B6" s="9">
        <f>(SUM(B5:G5)/30)^0.5</f>
        <v>8.0277297191949579E-2</v>
      </c>
    </row>
    <row r="7" spans="1:8" x14ac:dyDescent="0.3">
      <c r="B7">
        <f>60*102.24*0.00065/79.56/2/91.8</f>
        <v>2.7297193387158781E-4</v>
      </c>
      <c r="C7">
        <f>B7*B8</f>
        <v>2.6992187239974168E-5</v>
      </c>
    </row>
    <row r="8" spans="1:8" x14ac:dyDescent="0.3">
      <c r="B8">
        <f>(0.01/3+B6^2)^0.5</f>
        <v>9.8882646494609608E-2</v>
      </c>
    </row>
    <row r="10" spans="1:8" x14ac:dyDescent="0.3">
      <c r="B10">
        <f>0.000266/92.15*1.2</f>
        <v>3.4639175257731953E-6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2018-12-13T12:35:41Z</dcterms:modified>
</cp:coreProperties>
</file>