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urnus\Documents\hebreeuws\cursus ETCBC\"/>
    </mc:Choice>
  </mc:AlternateContent>
  <xr:revisionPtr revIDLastSave="0" documentId="13_ncr:1_{CC4C60AE-FF8F-4079-83B7-FBC287C33B9D}" xr6:coauthVersionLast="37" xr6:coauthVersionMax="37" xr10:uidLastSave="{00000000-0000-0000-0000-000000000000}"/>
  <bookViews>
    <workbookView xWindow="0" yWindow="0" windowWidth="24000" windowHeight="9525" xr2:uid="{00000000-000D-0000-FFFF-FFFF00000000}"/>
  </bookViews>
  <sheets>
    <sheet name="word_counts" sheetId="1" r:id="rId1"/>
    <sheet name="bWord_counts" sheetId="2" r:id="rId2"/>
  </sheets>
  <calcPr calcId="162913"/>
</workbook>
</file>

<file path=xl/calcChain.xml><?xml version="1.0" encoding="utf-8"?>
<calcChain xmlns="http://schemas.openxmlformats.org/spreadsheetml/2006/main">
  <c r="B41" i="1" l="1"/>
  <c r="D12" i="1"/>
  <c r="D35" i="1"/>
  <c r="D33" i="1"/>
  <c r="D3" i="1"/>
  <c r="D4" i="1"/>
  <c r="C8" i="1"/>
  <c r="D8" i="1" s="1"/>
  <c r="C18" i="1"/>
  <c r="D18" i="1" s="1"/>
  <c r="C10" i="1"/>
  <c r="D10" i="1" s="1"/>
  <c r="C32" i="1"/>
  <c r="D32" i="1" s="1"/>
  <c r="C12" i="1"/>
  <c r="C22" i="1"/>
  <c r="D22" i="1" s="1"/>
  <c r="C16" i="1"/>
  <c r="D16" i="1" s="1"/>
  <c r="C6" i="1"/>
  <c r="D6" i="1" s="1"/>
  <c r="C9" i="1"/>
  <c r="D9" i="1" s="1"/>
  <c r="C11" i="1"/>
  <c r="D11" i="1" s="1"/>
  <c r="C21" i="1"/>
  <c r="D21" i="1" s="1"/>
  <c r="C17" i="1"/>
  <c r="D17" i="1" s="1"/>
  <c r="C35" i="1"/>
  <c r="C27" i="1"/>
  <c r="D27" i="1" s="1"/>
  <c r="C14" i="1"/>
  <c r="D14" i="1" s="1"/>
  <c r="C28" i="1"/>
  <c r="D28" i="1" s="1"/>
  <c r="C40" i="1"/>
  <c r="D40" i="1" s="1"/>
  <c r="C2" i="1"/>
  <c r="D2" i="1" s="1"/>
  <c r="C31" i="1"/>
  <c r="D31" i="1" s="1"/>
  <c r="C25" i="1"/>
  <c r="D25" i="1" s="1"/>
  <c r="C33" i="1"/>
  <c r="C37" i="1"/>
  <c r="D37" i="1" s="1"/>
  <c r="C30" i="1"/>
  <c r="D30" i="1" s="1"/>
  <c r="C29" i="1"/>
  <c r="D29" i="1" s="1"/>
  <c r="C26" i="1"/>
  <c r="D26" i="1" s="1"/>
  <c r="C38" i="1"/>
  <c r="D38" i="1" s="1"/>
  <c r="C15" i="1"/>
  <c r="D15" i="1" s="1"/>
  <c r="C36" i="1"/>
  <c r="D36" i="1" s="1"/>
  <c r="C3" i="1"/>
  <c r="C23" i="1"/>
  <c r="D23" i="1" s="1"/>
  <c r="C20" i="1"/>
  <c r="D20" i="1" s="1"/>
  <c r="C39" i="1"/>
  <c r="D39" i="1" s="1"/>
  <c r="C34" i="1"/>
  <c r="D34" i="1" s="1"/>
  <c r="C19" i="1"/>
  <c r="D19" i="1" s="1"/>
  <c r="C13" i="1"/>
  <c r="D13" i="1" s="1"/>
  <c r="C7" i="1"/>
  <c r="D7" i="1" s="1"/>
  <c r="C4" i="1"/>
  <c r="C24" i="1"/>
  <c r="D24" i="1" s="1"/>
  <c r="C5" i="1"/>
  <c r="D5" i="1" s="1"/>
  <c r="C41" i="1" l="1"/>
  <c r="D41" i="1" s="1"/>
  <c r="E13" i="1" s="1"/>
  <c r="E23" i="1" l="1"/>
  <c r="E36" i="1"/>
  <c r="E26" i="1"/>
  <c r="E35" i="1"/>
  <c r="E10" i="1"/>
  <c r="E22" i="1"/>
  <c r="E24" i="1"/>
  <c r="E39" i="1"/>
  <c r="E8" i="1"/>
  <c r="E38" i="1"/>
  <c r="E25" i="1"/>
  <c r="E7" i="1"/>
  <c r="E9" i="1"/>
  <c r="E18" i="1"/>
  <c r="E19" i="1"/>
  <c r="E3" i="1"/>
  <c r="E21" i="1"/>
  <c r="E15" i="1"/>
  <c r="E17" i="1"/>
  <c r="E5" i="1"/>
  <c r="E2" i="1"/>
  <c r="E31" i="1"/>
  <c r="E28" i="1"/>
  <c r="E34" i="1"/>
  <c r="E33" i="1"/>
  <c r="E16" i="1"/>
  <c r="E30" i="1"/>
  <c r="E27" i="1"/>
  <c r="E32" i="1"/>
  <c r="E37" i="1"/>
  <c r="E6" i="1"/>
  <c r="E29" i="1"/>
  <c r="E20" i="1"/>
  <c r="E40" i="1"/>
  <c r="E11" i="1"/>
  <c r="E12" i="1"/>
  <c r="E4" i="1"/>
  <c r="E14" i="1"/>
</calcChain>
</file>

<file path=xl/sharedStrings.xml><?xml version="1.0" encoding="utf-8"?>
<sst xmlns="http://schemas.openxmlformats.org/spreadsheetml/2006/main" count="86" uniqueCount="46">
  <si>
    <t>book</t>
  </si>
  <si>
    <t>word_count</t>
  </si>
  <si>
    <t>Genesis</t>
  </si>
  <si>
    <t>Exodus</t>
  </si>
  <si>
    <t>Leviticus</t>
  </si>
  <si>
    <t>Numbers</t>
  </si>
  <si>
    <t>Deuteronomy</t>
  </si>
  <si>
    <t>Joshua</t>
  </si>
  <si>
    <t>Judges</t>
  </si>
  <si>
    <t>1_Samuel</t>
  </si>
  <si>
    <t>2_Samuel</t>
  </si>
  <si>
    <t>1_Kings</t>
  </si>
  <si>
    <t>2_Kings</t>
  </si>
  <si>
    <t>Isaiah</t>
  </si>
  <si>
    <t>Jeremiah</t>
  </si>
  <si>
    <t>Ezekiel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</si>
  <si>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</si>
  <si>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</si>
  <si>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</si>
  <si>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</si>
  <si>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</si>
  <si>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</si>
  <si>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</si>
  <si>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</si>
  <si>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</si>
  <si>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</si>
  <si>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</si>
  <si>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</si>
  <si>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Psalms</t>
  </si>
  <si>
    <t>Job</t>
  </si>
  <si>
    <t>Proverbs</t>
  </si>
  <si>
    <t>Ruth</t>
  </si>
  <si>
    <t>Song_of_songs</t>
  </si>
  <si>
    <t>Ecclesiastes</t>
  </si>
  <si>
    <t>Lamentations</t>
  </si>
  <si>
    <t>Esther</t>
  </si>
  <si>
    <t>Daniel</t>
  </si>
  <si>
    <t>Ezra</t>
  </si>
  <si>
    <t>Nehemiah</t>
  </si>
  <si>
    <t>1_Chronicles</t>
  </si>
  <si>
    <t>2_Chronicles</t>
  </si>
  <si>
    <t>Bword_count</t>
  </si>
  <si>
    <t>bword_counts</t>
  </si>
  <si>
    <t>percentage</t>
  </si>
  <si>
    <t>Total</t>
  </si>
  <si>
    <t>variation from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</si>
</sst>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defaultRowHeight="15" x14ac:dyDescent="0.25"/>
  <cols>
    <col min="1" max="1" width="14.28515625" bestFit="1" customWidth="1"/>
    <col min="2" max="2" width="11.5703125" bestFit="1" customWidth="1"/>
    <col min="4" max="4" width="11" style="2" bestFit="1" customWidth="1"/>
    <col min="5" max="5" width="18.42578125" style="1" bestFit="1" customWidth="1"/>
  </cols>
  <sheetData>
    <row r="1" spans="1:5" x14ac:dyDescent="0.25">
      <c r="A1" t="s">
        <v>0</v>
      </c>
      <c r="B1" t="s">
        <v>1</v>
      </c>
      <c r="C1" t="s">
        <v>42</v>
      </c>
      <c r="D1" s="2" t="s">
        <v>43</v>
      </c>
      <c r="E1" s="1" t="s">
        <v>45</v>
      </c>
    </row>
    <row r="2" spans="1:5" x14ac:dyDescent="0.25">
      <c r="A2" t="s">
        <v>20</v>
      </c>
      <c r="B2">
        <v>985</v>
      </c>
      <c r="C2">
        <f>VLOOKUP(A2,bWord_counts!A19:C58,2,0)</f>
        <v>21</v>
      </c>
      <c r="D2" s="2">
        <f t="shared" ref="D2:D41" si="0">+C2/B2</f>
        <v>2.1319796954314719E-2</v>
      </c>
      <c r="E2" s="1">
        <f t="shared" ref="E2:E40" si="1">+D2/D$41</f>
        <v>0.5767810923363389</v>
      </c>
    </row>
    <row r="3" spans="1:5" x14ac:dyDescent="0.25">
      <c r="A3" t="s">
        <v>31</v>
      </c>
      <c r="B3">
        <v>1802</v>
      </c>
      <c r="C3">
        <f>VLOOKUP(A3,bWord_counts!A30:C69,2,0)</f>
        <v>43</v>
      </c>
      <c r="D3" s="2">
        <f t="shared" si="0"/>
        <v>2.3862375138734741E-2</v>
      </c>
      <c r="E3" s="1">
        <f t="shared" si="1"/>
        <v>0.6455674426802398</v>
      </c>
    </row>
    <row r="4" spans="1:5" x14ac:dyDescent="0.25">
      <c r="A4" t="s">
        <v>39</v>
      </c>
      <c r="B4">
        <v>15564</v>
      </c>
      <c r="C4">
        <f>VLOOKUP(A4,bWord_counts!A38:C77,2,0)</f>
        <v>409</v>
      </c>
      <c r="D4" s="2">
        <f t="shared" si="0"/>
        <v>2.6278591621691081E-2</v>
      </c>
      <c r="E4" s="1">
        <f t="shared" si="1"/>
        <v>0.71093523137667869</v>
      </c>
    </row>
    <row r="5" spans="1:5" x14ac:dyDescent="0.25">
      <c r="A5" t="s">
        <v>2</v>
      </c>
      <c r="B5">
        <v>28763</v>
      </c>
      <c r="C5">
        <f>VLOOKUP(A5,bWord_counts!A1:C40,2,0)</f>
        <v>825</v>
      </c>
      <c r="D5" s="2">
        <f t="shared" si="0"/>
        <v>2.8682682613079304E-2</v>
      </c>
      <c r="E5" s="1">
        <f t="shared" si="1"/>
        <v>0.7759749796941795</v>
      </c>
    </row>
    <row r="6" spans="1:5" x14ac:dyDescent="0.25">
      <c r="A6" t="s">
        <v>10</v>
      </c>
      <c r="B6">
        <v>15612</v>
      </c>
      <c r="C6">
        <f>VLOOKUP(A6,bWord_counts!A9:C48,2,0)</f>
        <v>464</v>
      </c>
      <c r="D6" s="2">
        <f t="shared" si="0"/>
        <v>2.9720727645400975E-2</v>
      </c>
      <c r="E6" s="1">
        <f t="shared" si="1"/>
        <v>0.80405802142857241</v>
      </c>
    </row>
    <row r="7" spans="1:5" x14ac:dyDescent="0.25">
      <c r="A7" t="s">
        <v>38</v>
      </c>
      <c r="B7">
        <v>7842</v>
      </c>
      <c r="C7">
        <f>VLOOKUP(A7,bWord_counts!A37:C76,2,0)</f>
        <v>250</v>
      </c>
      <c r="D7" s="2">
        <f t="shared" si="0"/>
        <v>3.1879622545269062E-2</v>
      </c>
      <c r="E7" s="1">
        <f t="shared" si="1"/>
        <v>0.86246428867650038</v>
      </c>
    </row>
    <row r="8" spans="1:5" x14ac:dyDescent="0.25">
      <c r="A8" t="s">
        <v>3</v>
      </c>
      <c r="B8">
        <v>23748</v>
      </c>
      <c r="C8">
        <f>VLOOKUP(A8,bWord_counts!A2:C41,2,0)</f>
        <v>780</v>
      </c>
      <c r="D8" s="2">
        <f t="shared" si="0"/>
        <v>3.2844871147043965E-2</v>
      </c>
      <c r="E8" s="1">
        <f t="shared" si="1"/>
        <v>0.88857791180813062</v>
      </c>
    </row>
    <row r="9" spans="1:5" x14ac:dyDescent="0.25">
      <c r="A9" t="s">
        <v>11</v>
      </c>
      <c r="B9">
        <v>18685</v>
      </c>
      <c r="C9">
        <f>VLOOKUP(A9,bWord_counts!A10:C49,2,0)</f>
        <v>619</v>
      </c>
      <c r="D9" s="2">
        <f t="shared" si="0"/>
        <v>3.3128177682633125E-2</v>
      </c>
      <c r="E9" s="1">
        <f t="shared" si="1"/>
        <v>0.89624242443990165</v>
      </c>
    </row>
    <row r="10" spans="1:5" x14ac:dyDescent="0.25">
      <c r="A10" t="s">
        <v>5</v>
      </c>
      <c r="B10">
        <v>23188</v>
      </c>
      <c r="C10">
        <f>VLOOKUP(A10,bWord_counts!A4:C43,2,0)</f>
        <v>771</v>
      </c>
      <c r="D10" s="2">
        <f t="shared" si="0"/>
        <v>3.3249956874245298E-2</v>
      </c>
      <c r="E10" s="1">
        <f t="shared" si="1"/>
        <v>0.89953701187487678</v>
      </c>
    </row>
    <row r="11" spans="1:5" x14ac:dyDescent="0.25">
      <c r="A11" t="s">
        <v>12</v>
      </c>
      <c r="B11">
        <v>17307</v>
      </c>
      <c r="C11">
        <f>VLOOKUP(A11,bWord_counts!A11:C50,2,0)</f>
        <v>576</v>
      </c>
      <c r="D11" s="2">
        <f t="shared" si="0"/>
        <v>3.3281331253250133E-2</v>
      </c>
      <c r="E11" s="1">
        <f t="shared" si="1"/>
        <v>0.90038580741606133</v>
      </c>
    </row>
    <row r="12" spans="1:5" x14ac:dyDescent="0.25">
      <c r="A12" t="s">
        <v>7</v>
      </c>
      <c r="B12">
        <v>14526</v>
      </c>
      <c r="C12">
        <f>VLOOKUP(A12,bWord_counts!A6:C45,2,0)</f>
        <v>488</v>
      </c>
      <c r="D12" s="2">
        <f t="shared" si="0"/>
        <v>3.3594933223186012E-2</v>
      </c>
      <c r="E12" s="1">
        <f t="shared" si="1"/>
        <v>0.90886992605781214</v>
      </c>
    </row>
    <row r="13" spans="1:5" x14ac:dyDescent="0.25">
      <c r="A13" t="s">
        <v>37</v>
      </c>
      <c r="B13">
        <v>5268</v>
      </c>
      <c r="C13">
        <f>VLOOKUP(A13,bWord_counts!A36:C75,2,0)</f>
        <v>178</v>
      </c>
      <c r="D13" s="2">
        <f t="shared" si="0"/>
        <v>3.3788914198936981E-2</v>
      </c>
      <c r="E13" s="1">
        <f t="shared" si="1"/>
        <v>0.91411784466256563</v>
      </c>
    </row>
    <row r="14" spans="1:5" x14ac:dyDescent="0.25">
      <c r="A14" t="s">
        <v>17</v>
      </c>
      <c r="B14">
        <v>1318</v>
      </c>
      <c r="C14">
        <f>VLOOKUP(A14,bWord_counts!A16:C55,2,0)</f>
        <v>45</v>
      </c>
      <c r="D14" s="2">
        <f t="shared" si="0"/>
        <v>3.4142640364188161E-2</v>
      </c>
      <c r="E14" s="1">
        <f t="shared" si="1"/>
        <v>0.92368747444931776</v>
      </c>
    </row>
    <row r="15" spans="1:5" x14ac:dyDescent="0.25">
      <c r="A15" t="s">
        <v>29</v>
      </c>
      <c r="B15">
        <v>10912</v>
      </c>
      <c r="C15">
        <f>VLOOKUP(A15,bWord_counts!A28:C67,2,0)</f>
        <v>379</v>
      </c>
      <c r="D15" s="2">
        <f t="shared" si="0"/>
        <v>3.4732404692082108E-2</v>
      </c>
      <c r="E15" s="1">
        <f t="shared" si="1"/>
        <v>0.9396428287143046</v>
      </c>
    </row>
    <row r="16" spans="1:5" x14ac:dyDescent="0.25">
      <c r="A16" t="s">
        <v>9</v>
      </c>
      <c r="B16">
        <v>18929</v>
      </c>
      <c r="C16">
        <f>VLOOKUP(A16,bWord_counts!A8:C47,2,0)</f>
        <v>688</v>
      </c>
      <c r="D16" s="2">
        <f t="shared" si="0"/>
        <v>3.6346346875165088E-2</v>
      </c>
      <c r="E16" s="1">
        <f t="shared" si="1"/>
        <v>0.98330606515699037</v>
      </c>
    </row>
    <row r="17" spans="1:5" x14ac:dyDescent="0.25">
      <c r="A17" t="s">
        <v>14</v>
      </c>
      <c r="B17">
        <v>29736</v>
      </c>
      <c r="C17">
        <f>VLOOKUP(A17,bWord_counts!A13:C52,2,0)</f>
        <v>1096</v>
      </c>
      <c r="D17" s="2">
        <f t="shared" si="0"/>
        <v>3.6857680925477539E-2</v>
      </c>
      <c r="E17" s="1">
        <f t="shared" si="1"/>
        <v>0.99713958396206948</v>
      </c>
    </row>
    <row r="18" spans="1:5" x14ac:dyDescent="0.25">
      <c r="A18" t="s">
        <v>4</v>
      </c>
      <c r="B18">
        <v>17099</v>
      </c>
      <c r="C18">
        <f>VLOOKUP(A18,bWord_counts!A3:C42,2,0)</f>
        <v>638</v>
      </c>
      <c r="D18" s="2">
        <f t="shared" si="0"/>
        <v>3.731212351599509E-2</v>
      </c>
      <c r="E18" s="1">
        <f t="shared" si="1"/>
        <v>1.0094339737409468</v>
      </c>
    </row>
    <row r="19" spans="1:5" x14ac:dyDescent="0.25">
      <c r="A19" t="s">
        <v>36</v>
      </c>
      <c r="B19">
        <v>8072</v>
      </c>
      <c r="C19">
        <f>VLOOKUP(A19,bWord_counts!A35:C74,2,0)</f>
        <v>303</v>
      </c>
      <c r="D19" s="2">
        <f t="shared" si="0"/>
        <v>3.753716551040634E-2</v>
      </c>
      <c r="E19" s="1">
        <f t="shared" si="1"/>
        <v>1.0155222103051229</v>
      </c>
    </row>
    <row r="20" spans="1:5" x14ac:dyDescent="0.25">
      <c r="A20" t="s">
        <v>33</v>
      </c>
      <c r="B20">
        <v>4233</v>
      </c>
      <c r="C20">
        <f>VLOOKUP(A20,bWord_counts!A32:C71,2,0)</f>
        <v>159</v>
      </c>
      <c r="D20" s="2">
        <f t="shared" si="0"/>
        <v>3.7562012756909992E-2</v>
      </c>
      <c r="E20" s="1">
        <f t="shared" si="1"/>
        <v>1.0161944222408481</v>
      </c>
    </row>
    <row r="21" spans="1:5" x14ac:dyDescent="0.25">
      <c r="A21" t="s">
        <v>13</v>
      </c>
      <c r="B21">
        <v>22931</v>
      </c>
      <c r="C21">
        <f>VLOOKUP(A21,bWord_counts!A12:C51,2,0)</f>
        <v>865</v>
      </c>
      <c r="D21" s="2">
        <f t="shared" si="0"/>
        <v>3.772186123588156E-2</v>
      </c>
      <c r="E21" s="1">
        <f t="shared" si="1"/>
        <v>1.0205189277934614</v>
      </c>
    </row>
    <row r="22" spans="1:5" x14ac:dyDescent="0.25">
      <c r="A22" t="s">
        <v>8</v>
      </c>
      <c r="B22">
        <v>14085</v>
      </c>
      <c r="C22">
        <f>VLOOKUP(A22,bWord_counts!A7:C46,2,0)</f>
        <v>548</v>
      </c>
      <c r="D22" s="2">
        <f t="shared" si="0"/>
        <v>3.890663826766063E-2</v>
      </c>
      <c r="E22" s="1">
        <f t="shared" si="1"/>
        <v>1.0525716247318457</v>
      </c>
    </row>
    <row r="23" spans="1:5" x14ac:dyDescent="0.25">
      <c r="A23" t="s">
        <v>32</v>
      </c>
      <c r="B23">
        <v>1682</v>
      </c>
      <c r="C23">
        <f>VLOOKUP(A23,bWord_counts!A31:C70,2,0)</f>
        <v>66</v>
      </c>
      <c r="D23" s="2">
        <f t="shared" si="0"/>
        <v>3.9239001189060645E-2</v>
      </c>
      <c r="E23" s="1">
        <f t="shared" si="1"/>
        <v>1.0615632980234808</v>
      </c>
    </row>
    <row r="24" spans="1:5" x14ac:dyDescent="0.25">
      <c r="A24" t="s">
        <v>40</v>
      </c>
      <c r="B24">
        <v>19764</v>
      </c>
      <c r="C24">
        <f>VLOOKUP(A24,bWord_counts!A39:C78,2,0)</f>
        <v>792</v>
      </c>
      <c r="D24" s="2">
        <f t="shared" si="0"/>
        <v>4.0072859744990891E-2</v>
      </c>
      <c r="E24" s="1">
        <f t="shared" si="1"/>
        <v>1.0841223237859712</v>
      </c>
    </row>
    <row r="25" spans="1:5" x14ac:dyDescent="0.25">
      <c r="A25" t="s">
        <v>22</v>
      </c>
      <c r="B25">
        <v>746</v>
      </c>
      <c r="C25">
        <f>VLOOKUP(A25,bWord_counts!A21:C60,2,0)</f>
        <v>30</v>
      </c>
      <c r="D25" s="2">
        <f t="shared" si="0"/>
        <v>4.0214477211796246E-2</v>
      </c>
      <c r="E25" s="1">
        <f t="shared" si="1"/>
        <v>1.0879536115497774</v>
      </c>
    </row>
    <row r="26" spans="1:5" x14ac:dyDescent="0.25">
      <c r="A26" t="s">
        <v>27</v>
      </c>
      <c r="B26">
        <v>1187</v>
      </c>
      <c r="C26">
        <f>VLOOKUP(A26,bWord_counts!A26:C65,2,0)</f>
        <v>48</v>
      </c>
      <c r="D26" s="2">
        <f t="shared" si="0"/>
        <v>4.0438079191238416E-2</v>
      </c>
      <c r="E26" s="1">
        <f t="shared" si="1"/>
        <v>1.094002890266061</v>
      </c>
    </row>
    <row r="27" spans="1:5" x14ac:dyDescent="0.25">
      <c r="A27" t="s">
        <v>16</v>
      </c>
      <c r="B27">
        <v>3146</v>
      </c>
      <c r="C27">
        <f>VLOOKUP(A27,bWord_counts!A15:C54,2,0)</f>
        <v>129</v>
      </c>
      <c r="D27" s="2">
        <f t="shared" si="0"/>
        <v>4.1004450095359184E-2</v>
      </c>
      <c r="E27" s="1">
        <f t="shared" si="1"/>
        <v>1.1093253639953515</v>
      </c>
    </row>
    <row r="28" spans="1:5" x14ac:dyDescent="0.25">
      <c r="A28" t="s">
        <v>18</v>
      </c>
      <c r="B28">
        <v>2780</v>
      </c>
      <c r="C28">
        <f>VLOOKUP(A28,bWord_counts!A17:C56,2,0)</f>
        <v>115</v>
      </c>
      <c r="D28" s="2">
        <f t="shared" si="0"/>
        <v>4.1366906474820143E-2</v>
      </c>
      <c r="E28" s="1">
        <f t="shared" si="1"/>
        <v>1.1191311790750049</v>
      </c>
    </row>
    <row r="29" spans="1:5" x14ac:dyDescent="0.25">
      <c r="A29" t="s">
        <v>26</v>
      </c>
      <c r="B29">
        <v>4471</v>
      </c>
      <c r="C29">
        <f>VLOOKUP(A29,bWord_counts!A25:C64,2,0)</f>
        <v>188</v>
      </c>
      <c r="D29" s="2">
        <f t="shared" si="0"/>
        <v>4.2048758666964885E-2</v>
      </c>
      <c r="E29" s="1">
        <f t="shared" si="1"/>
        <v>1.1375778581423484</v>
      </c>
    </row>
    <row r="30" spans="1:5" x14ac:dyDescent="0.25">
      <c r="A30" t="s">
        <v>25</v>
      </c>
      <c r="B30">
        <v>877</v>
      </c>
      <c r="C30">
        <f>VLOOKUP(A30,bWord_counts!A24:C63,2,0)</f>
        <v>37</v>
      </c>
      <c r="D30" s="2">
        <f t="shared" si="0"/>
        <v>4.2189281641961229E-2</v>
      </c>
      <c r="E30" s="1">
        <f t="shared" si="1"/>
        <v>1.1413795357657528</v>
      </c>
    </row>
    <row r="31" spans="1:5" x14ac:dyDescent="0.25">
      <c r="A31" t="s">
        <v>21</v>
      </c>
      <c r="B31">
        <v>1895</v>
      </c>
      <c r="C31">
        <f>VLOOKUP(A31,bWord_counts!A20:C59,2,0)</f>
        <v>81</v>
      </c>
      <c r="D31" s="2">
        <f t="shared" si="0"/>
        <v>4.2744063324538256E-2</v>
      </c>
      <c r="E31" s="1">
        <f t="shared" si="1"/>
        <v>1.1563884772472621</v>
      </c>
    </row>
    <row r="32" spans="1:5" x14ac:dyDescent="0.25">
      <c r="A32" t="s">
        <v>6</v>
      </c>
      <c r="B32">
        <v>20127</v>
      </c>
      <c r="C32">
        <f>VLOOKUP(A32,bWord_counts!A5:C44,2,0)</f>
        <v>867</v>
      </c>
      <c r="D32" s="2">
        <f t="shared" si="0"/>
        <v>4.3076464450737817E-2</v>
      </c>
      <c r="E32" s="1">
        <f t="shared" si="1"/>
        <v>1.1653811841231319</v>
      </c>
    </row>
    <row r="33" spans="1:5" x14ac:dyDescent="0.25">
      <c r="A33" t="s">
        <v>23</v>
      </c>
      <c r="B33">
        <v>897</v>
      </c>
      <c r="C33">
        <f>VLOOKUP(A33,bWord_counts!A22:C61,2,0)</f>
        <v>39</v>
      </c>
      <c r="D33" s="2">
        <f t="shared" si="0"/>
        <v>4.3478260869565216E-2</v>
      </c>
      <c r="E33" s="1">
        <f t="shared" si="1"/>
        <v>1.1762512959654114</v>
      </c>
    </row>
    <row r="34" spans="1:5" x14ac:dyDescent="0.25">
      <c r="A34" t="s">
        <v>35</v>
      </c>
      <c r="B34">
        <v>4621</v>
      </c>
      <c r="C34">
        <f>VLOOKUP(A34,bWord_counts!A34:C73,2,0)</f>
        <v>204</v>
      </c>
      <c r="D34" s="2">
        <f t="shared" si="0"/>
        <v>4.4146288682103442E-2</v>
      </c>
      <c r="E34" s="1">
        <f t="shared" si="1"/>
        <v>1.1943239733109092</v>
      </c>
    </row>
    <row r="35" spans="1:5" x14ac:dyDescent="0.25">
      <c r="A35" t="s">
        <v>15</v>
      </c>
      <c r="B35">
        <v>26182</v>
      </c>
      <c r="C35">
        <f>VLOOKUP(A35,bWord_counts!A14:C53,2,0)</f>
        <v>1185</v>
      </c>
      <c r="D35" s="2">
        <f t="shared" si="0"/>
        <v>4.5260102360400276E-2</v>
      </c>
      <c r="E35" s="1">
        <f t="shared" si="1"/>
        <v>1.2244568433098042</v>
      </c>
    </row>
    <row r="36" spans="1:5" x14ac:dyDescent="0.25">
      <c r="A36" t="s">
        <v>30</v>
      </c>
      <c r="B36">
        <v>8859</v>
      </c>
      <c r="C36">
        <f>VLOOKUP(A36,bWord_counts!A29:C68,2,0)</f>
        <v>402</v>
      </c>
      <c r="D36" s="2">
        <f t="shared" si="0"/>
        <v>4.5377582119878093E-2</v>
      </c>
      <c r="E36" s="1">
        <f t="shared" si="1"/>
        <v>1.2276351148545204</v>
      </c>
    </row>
    <row r="37" spans="1:5" x14ac:dyDescent="0.25">
      <c r="A37" t="s">
        <v>24</v>
      </c>
      <c r="B37">
        <v>1037</v>
      </c>
      <c r="C37">
        <f>VLOOKUP(A37,bWord_counts!A23:C62,2,0)</f>
        <v>49</v>
      </c>
      <c r="D37" s="2">
        <f t="shared" si="0"/>
        <v>4.7251687560270011E-2</v>
      </c>
      <c r="E37" s="1">
        <f t="shared" si="1"/>
        <v>1.2783367507743673</v>
      </c>
    </row>
    <row r="38" spans="1:5" x14ac:dyDescent="0.25">
      <c r="A38" t="s">
        <v>28</v>
      </c>
      <c r="B38">
        <v>25371</v>
      </c>
      <c r="C38">
        <f>VLOOKUP(A38,bWord_counts!A27:C66,2,0)</f>
        <v>1267</v>
      </c>
      <c r="D38" s="2">
        <f t="shared" si="0"/>
        <v>4.9938906625674982E-2</v>
      </c>
      <c r="E38" s="1">
        <f t="shared" si="1"/>
        <v>1.3510361836635552</v>
      </c>
    </row>
    <row r="39" spans="1:5" x14ac:dyDescent="0.25">
      <c r="A39" t="s">
        <v>34</v>
      </c>
      <c r="B39">
        <v>1945</v>
      </c>
      <c r="C39">
        <f>VLOOKUP(A39,bWord_counts!A33:C72,2,0)</f>
        <v>100</v>
      </c>
      <c r="D39" s="2">
        <f t="shared" si="0"/>
        <v>5.1413881748071981E-2</v>
      </c>
      <c r="E39" s="1">
        <f t="shared" si="1"/>
        <v>1.3909398358459881</v>
      </c>
    </row>
    <row r="40" spans="1:5" x14ac:dyDescent="0.25">
      <c r="A40" t="s">
        <v>19</v>
      </c>
      <c r="B40">
        <v>392</v>
      </c>
      <c r="C40">
        <f>VLOOKUP(A40,bWord_counts!A18:C57,2,0)</f>
        <v>24</v>
      </c>
      <c r="D40" s="2">
        <f t="shared" si="0"/>
        <v>6.1224489795918366E-2</v>
      </c>
      <c r="E40" s="1">
        <f t="shared" si="1"/>
        <v>1.6563538657472121</v>
      </c>
    </row>
    <row r="41" spans="1:5" x14ac:dyDescent="0.25">
      <c r="A41" s="3" t="s">
        <v>44</v>
      </c>
      <c r="B41" s="3">
        <f>SUM(B2:B40)</f>
        <v>426584</v>
      </c>
      <c r="C41" s="3">
        <f>SUM(C2:C40)</f>
        <v>15768</v>
      </c>
      <c r="D41" s="4">
        <f t="shared" si="0"/>
        <v>3.6963411661009318E-2</v>
      </c>
    </row>
  </sheetData>
  <sortState ref="A2:E41">
    <sortCondition ref="E2:E41"/>
  </sortState>
  <pageMargins left="1.1023622047244095" right="0.70866141732283472" top="0.74803149606299213" bottom="0.74803149606299213" header="0.31496062992125984" footer="0.31496062992125984"/>
  <pageSetup scale="110" orientation="portrait" verticalDpi="0" r:id="rId1"/>
  <headerFooter>
    <oddHeader>&amp;C&amp;"-,Vet"percentage B prep words per book
exercise 8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>
      <selection activeCell="K9" sqref="K9"/>
    </sheetView>
  </sheetViews>
  <sheetFormatPr defaultRowHeight="15" x14ac:dyDescent="0.25"/>
  <sheetData>
    <row r="1" spans="1:2" x14ac:dyDescent="0.25">
      <c r="A1" t="s">
        <v>0</v>
      </c>
      <c r="B1" t="s">
        <v>41</v>
      </c>
    </row>
    <row r="2" spans="1:2" x14ac:dyDescent="0.25">
      <c r="A2" t="s">
        <v>2</v>
      </c>
      <c r="B2">
        <v>825</v>
      </c>
    </row>
    <row r="3" spans="1:2" x14ac:dyDescent="0.25">
      <c r="A3" t="s">
        <v>3</v>
      </c>
      <c r="B3">
        <v>780</v>
      </c>
    </row>
    <row r="4" spans="1:2" x14ac:dyDescent="0.25">
      <c r="A4" t="s">
        <v>4</v>
      </c>
      <c r="B4">
        <v>638</v>
      </c>
    </row>
    <row r="5" spans="1:2" x14ac:dyDescent="0.25">
      <c r="A5" t="s">
        <v>5</v>
      </c>
      <c r="B5">
        <v>771</v>
      </c>
    </row>
    <row r="6" spans="1:2" x14ac:dyDescent="0.25">
      <c r="A6" t="s">
        <v>6</v>
      </c>
      <c r="B6">
        <v>867</v>
      </c>
    </row>
    <row r="7" spans="1:2" x14ac:dyDescent="0.25">
      <c r="A7" t="s">
        <v>7</v>
      </c>
      <c r="B7">
        <v>488</v>
      </c>
    </row>
    <row r="8" spans="1:2" x14ac:dyDescent="0.25">
      <c r="A8" t="s">
        <v>8</v>
      </c>
      <c r="B8">
        <v>548</v>
      </c>
    </row>
    <row r="9" spans="1:2" x14ac:dyDescent="0.25">
      <c r="A9" t="s">
        <v>9</v>
      </c>
      <c r="B9">
        <v>688</v>
      </c>
    </row>
    <row r="10" spans="1:2" x14ac:dyDescent="0.25">
      <c r="A10" t="s">
        <v>10</v>
      </c>
      <c r="B10">
        <v>464</v>
      </c>
    </row>
    <row r="11" spans="1:2" x14ac:dyDescent="0.25">
      <c r="A11" t="s">
        <v>11</v>
      </c>
      <c r="B11">
        <v>619</v>
      </c>
    </row>
    <row r="12" spans="1:2" x14ac:dyDescent="0.25">
      <c r="A12" t="s">
        <v>12</v>
      </c>
      <c r="B12">
        <v>576</v>
      </c>
    </row>
    <row r="13" spans="1:2" x14ac:dyDescent="0.25">
      <c r="A13" t="s">
        <v>13</v>
      </c>
      <c r="B13">
        <v>865</v>
      </c>
    </row>
    <row r="14" spans="1:2" x14ac:dyDescent="0.25">
      <c r="A14" t="s">
        <v>14</v>
      </c>
      <c r="B14">
        <v>1096</v>
      </c>
    </row>
    <row r="15" spans="1:2" x14ac:dyDescent="0.25">
      <c r="A15" t="s">
        <v>15</v>
      </c>
      <c r="B15">
        <v>1185</v>
      </c>
    </row>
    <row r="16" spans="1:2" x14ac:dyDescent="0.25">
      <c r="A16" t="s">
        <v>16</v>
      </c>
      <c r="B16">
        <v>129</v>
      </c>
    </row>
    <row r="17" spans="1:2" x14ac:dyDescent="0.25">
      <c r="A17" t="s">
        <v>17</v>
      </c>
      <c r="B17">
        <v>45</v>
      </c>
    </row>
    <row r="18" spans="1:2" x14ac:dyDescent="0.25">
      <c r="A18" t="s">
        <v>18</v>
      </c>
      <c r="B18">
        <v>115</v>
      </c>
    </row>
    <row r="19" spans="1:2" x14ac:dyDescent="0.25">
      <c r="A19" t="s">
        <v>19</v>
      </c>
      <c r="B19">
        <v>24</v>
      </c>
    </row>
    <row r="20" spans="1:2" x14ac:dyDescent="0.25">
      <c r="A20" t="s">
        <v>20</v>
      </c>
      <c r="B20">
        <v>21</v>
      </c>
    </row>
    <row r="21" spans="1:2" x14ac:dyDescent="0.25">
      <c r="A21" t="s">
        <v>21</v>
      </c>
      <c r="B21">
        <v>81</v>
      </c>
    </row>
    <row r="22" spans="1:2" x14ac:dyDescent="0.25">
      <c r="A22" t="s">
        <v>22</v>
      </c>
      <c r="B22">
        <v>30</v>
      </c>
    </row>
    <row r="23" spans="1:2" x14ac:dyDescent="0.25">
      <c r="A23" t="s">
        <v>23</v>
      </c>
      <c r="B23">
        <v>39</v>
      </c>
    </row>
    <row r="24" spans="1:2" x14ac:dyDescent="0.25">
      <c r="A24" t="s">
        <v>24</v>
      </c>
      <c r="B24">
        <v>49</v>
      </c>
    </row>
    <row r="25" spans="1:2" x14ac:dyDescent="0.25">
      <c r="A25" t="s">
        <v>25</v>
      </c>
      <c r="B25">
        <v>37</v>
      </c>
    </row>
    <row r="26" spans="1:2" x14ac:dyDescent="0.25">
      <c r="A26" t="s">
        <v>26</v>
      </c>
      <c r="B26">
        <v>188</v>
      </c>
    </row>
    <row r="27" spans="1:2" x14ac:dyDescent="0.25">
      <c r="A27" t="s">
        <v>27</v>
      </c>
      <c r="B27">
        <v>48</v>
      </c>
    </row>
    <row r="28" spans="1:2" x14ac:dyDescent="0.25">
      <c r="A28" t="s">
        <v>28</v>
      </c>
      <c r="B28">
        <v>1267</v>
      </c>
    </row>
    <row r="29" spans="1:2" x14ac:dyDescent="0.25">
      <c r="A29" t="s">
        <v>29</v>
      </c>
      <c r="B29">
        <v>379</v>
      </c>
    </row>
    <row r="30" spans="1:2" x14ac:dyDescent="0.25">
      <c r="A30" t="s">
        <v>30</v>
      </c>
      <c r="B30">
        <v>402</v>
      </c>
    </row>
    <row r="31" spans="1:2" x14ac:dyDescent="0.25">
      <c r="A31" t="s">
        <v>31</v>
      </c>
      <c r="B31">
        <v>43</v>
      </c>
    </row>
    <row r="32" spans="1:2" x14ac:dyDescent="0.25">
      <c r="A32" t="s">
        <v>32</v>
      </c>
      <c r="B32">
        <v>66</v>
      </c>
    </row>
    <row r="33" spans="1:2" x14ac:dyDescent="0.25">
      <c r="A33" t="s">
        <v>33</v>
      </c>
      <c r="B33">
        <v>159</v>
      </c>
    </row>
    <row r="34" spans="1:2" x14ac:dyDescent="0.25">
      <c r="A34" t="s">
        <v>34</v>
      </c>
      <c r="B34">
        <v>100</v>
      </c>
    </row>
    <row r="35" spans="1:2" x14ac:dyDescent="0.25">
      <c r="A35" t="s">
        <v>35</v>
      </c>
      <c r="B35">
        <v>204</v>
      </c>
    </row>
    <row r="36" spans="1:2" x14ac:dyDescent="0.25">
      <c r="A36" t="s">
        <v>36</v>
      </c>
      <c r="B36">
        <v>303</v>
      </c>
    </row>
    <row r="37" spans="1:2" x14ac:dyDescent="0.25">
      <c r="A37" t="s">
        <v>37</v>
      </c>
      <c r="B37">
        <v>178</v>
      </c>
    </row>
    <row r="38" spans="1:2" x14ac:dyDescent="0.25">
      <c r="A38" t="s">
        <v>38</v>
      </c>
      <c r="B38">
        <v>250</v>
      </c>
    </row>
    <row r="39" spans="1:2" x14ac:dyDescent="0.25">
      <c r="A39" t="s">
        <v>39</v>
      </c>
      <c r="B39">
        <v>409</v>
      </c>
    </row>
    <row r="40" spans="1:2" x14ac:dyDescent="0.25">
      <c r="A40" t="s">
        <v>40</v>
      </c>
      <c r="B40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word_counts</vt:lpstr>
      <vt:lpstr>bWord_counts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Pel</dc:creator>
  <cp:lastModifiedBy>Saturnus</cp:lastModifiedBy>
  <cp:lastPrinted>2018-10-13T15:39:49Z</cp:lastPrinted>
  <dcterms:created xsi:type="dcterms:W3CDTF">2018-10-13T15:36:00Z</dcterms:created>
  <dcterms:modified xsi:type="dcterms:W3CDTF">2018-10-18T15:30:21Z</dcterms:modified>
</cp:coreProperties>
</file>