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ver4657\Dropbox (Sydney Uni)\Research\Forest_and_water\data\"/>
    </mc:Choice>
  </mc:AlternateContent>
  <xr:revisionPtr revIDLastSave="0" documentId="8_{E9A75864-C54B-4CE9-BAFE-B44A6E335160}" xr6:coauthVersionLast="47" xr6:coauthVersionMax="47" xr10:uidLastSave="{00000000-0000-0000-0000-000000000000}"/>
  <bookViews>
    <workbookView xWindow="-98" yWindow="-98" windowWidth="19396" windowHeight="11596" xr2:uid="{E398E37C-41A5-4E4E-8ACD-C0ACA2CC16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1" l="1"/>
  <c r="J16" i="1"/>
  <c r="I12" i="1"/>
  <c r="J10" i="1"/>
  <c r="J6" i="1"/>
  <c r="I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<sst xmlns="http://schemas.openxmlformats.org/spreadsheetml/2006/main" count="14" uniqueCount="14">
  <si>
    <t>Flow catchment C</t>
  </si>
  <si>
    <t>Flow catchmentA</t>
  </si>
  <si>
    <t>Catchment 13</t>
  </si>
  <si>
    <t>Catchment 14</t>
  </si>
  <si>
    <t>Bruijnzeel</t>
  </si>
  <si>
    <t>3year</t>
  </si>
  <si>
    <t>4year</t>
  </si>
  <si>
    <t>6year</t>
  </si>
  <si>
    <t>7year</t>
  </si>
  <si>
    <t>Kimakia</t>
  </si>
  <si>
    <t>Kericho</t>
  </si>
  <si>
    <t>6year mature</t>
  </si>
  <si>
    <t>diff Kimakia</t>
  </si>
  <si>
    <t>diff Kericho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</si>
</sst>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E26A7-9A22-4F55-8FDB-AF03B654C6A0}">
  <dimension ref="A1:J17"/>
  <sheetViews>
    <sheetView tabSelected="1" workbookViewId="0">
      <selection activeCell="I18" sqref="I18"/>
    </sheetView>
  </sheetViews>
  <sheetFormatPr defaultRowHeight="14.25" x14ac:dyDescent="0.45"/>
  <sheetData>
    <row r="1" spans="1:10" x14ac:dyDescent="0.45">
      <c r="B1" t="s">
        <v>0</v>
      </c>
      <c r="C1" t="s">
        <v>1</v>
      </c>
      <c r="D1" t="s">
        <v>2</v>
      </c>
      <c r="E1" t="s">
        <v>3</v>
      </c>
      <c r="F1" t="s">
        <v>12</v>
      </c>
      <c r="G1" t="s">
        <v>13</v>
      </c>
      <c r="H1" t="s">
        <v>4</v>
      </c>
      <c r="I1" t="s">
        <v>9</v>
      </c>
      <c r="J1" t="s">
        <v>10</v>
      </c>
    </row>
    <row r="2" spans="1:10" x14ac:dyDescent="0.45">
      <c r="A2">
        <v>1958</v>
      </c>
      <c r="B2">
        <v>1381</v>
      </c>
      <c r="C2">
        <v>1519</v>
      </c>
      <c r="D2">
        <v>254</v>
      </c>
      <c r="E2">
        <v>307</v>
      </c>
      <c r="F2">
        <f>B2-C2</f>
        <v>-138</v>
      </c>
      <c r="G2">
        <f>D2-E2</f>
        <v>-53</v>
      </c>
    </row>
    <row r="3" spans="1:10" x14ac:dyDescent="0.45">
      <c r="A3">
        <v>1959</v>
      </c>
      <c r="B3">
        <v>792</v>
      </c>
      <c r="C3">
        <v>874</v>
      </c>
      <c r="D3">
        <v>443</v>
      </c>
      <c r="E3">
        <v>28</v>
      </c>
      <c r="F3">
        <f t="shared" ref="F3:F17" si="0">B3-C3</f>
        <v>-82</v>
      </c>
      <c r="G3">
        <f t="shared" ref="G3:G17" si="1">D3-E3</f>
        <v>415</v>
      </c>
    </row>
    <row r="4" spans="1:10" x14ac:dyDescent="0.45">
      <c r="A4">
        <v>1960</v>
      </c>
      <c r="B4">
        <v>895</v>
      </c>
      <c r="C4">
        <v>936</v>
      </c>
      <c r="D4">
        <v>977</v>
      </c>
      <c r="E4">
        <v>929</v>
      </c>
      <c r="F4">
        <f t="shared" si="0"/>
        <v>-41</v>
      </c>
      <c r="G4">
        <f t="shared" si="1"/>
        <v>48</v>
      </c>
    </row>
    <row r="5" spans="1:10" x14ac:dyDescent="0.45">
      <c r="A5">
        <v>1961</v>
      </c>
      <c r="B5">
        <v>2160</v>
      </c>
      <c r="C5">
        <v>2096</v>
      </c>
      <c r="D5">
        <v>980</v>
      </c>
      <c r="E5">
        <v>850</v>
      </c>
      <c r="F5">
        <f t="shared" si="0"/>
        <v>64</v>
      </c>
      <c r="G5">
        <f t="shared" si="1"/>
        <v>130</v>
      </c>
    </row>
    <row r="6" spans="1:10" x14ac:dyDescent="0.45">
      <c r="A6">
        <v>1962</v>
      </c>
      <c r="B6">
        <v>1246</v>
      </c>
      <c r="C6">
        <v>1219</v>
      </c>
      <c r="D6">
        <v>1348</v>
      </c>
      <c r="E6">
        <v>1144</v>
      </c>
      <c r="F6">
        <f t="shared" si="0"/>
        <v>27</v>
      </c>
      <c r="G6">
        <f t="shared" si="1"/>
        <v>204</v>
      </c>
      <c r="H6" t="s">
        <v>5</v>
      </c>
      <c r="I6">
        <f>SUM(F4:F6)/3</f>
        <v>16.666666666666668</v>
      </c>
      <c r="J6">
        <f>SUM(G4:G6)/3</f>
        <v>127.33333333333333</v>
      </c>
    </row>
    <row r="7" spans="1:10" x14ac:dyDescent="0.45">
      <c r="A7">
        <v>1963</v>
      </c>
      <c r="B7">
        <v>1533</v>
      </c>
      <c r="C7">
        <v>1505</v>
      </c>
      <c r="D7">
        <v>951</v>
      </c>
      <c r="E7">
        <v>695</v>
      </c>
      <c r="F7">
        <f t="shared" si="0"/>
        <v>28</v>
      </c>
      <c r="G7">
        <f t="shared" si="1"/>
        <v>256</v>
      </c>
    </row>
    <row r="8" spans="1:10" x14ac:dyDescent="0.45">
      <c r="A8">
        <v>1964</v>
      </c>
      <c r="B8">
        <v>1516</v>
      </c>
      <c r="C8">
        <v>1551</v>
      </c>
      <c r="D8">
        <v>1017</v>
      </c>
      <c r="E8">
        <v>901</v>
      </c>
      <c r="F8">
        <f t="shared" si="0"/>
        <v>-35</v>
      </c>
      <c r="G8">
        <f t="shared" si="1"/>
        <v>116</v>
      </c>
    </row>
    <row r="9" spans="1:10" x14ac:dyDescent="0.45">
      <c r="A9">
        <v>1965</v>
      </c>
      <c r="B9">
        <v>1043</v>
      </c>
      <c r="C9">
        <v>1027</v>
      </c>
      <c r="D9">
        <v>275</v>
      </c>
      <c r="E9">
        <v>268</v>
      </c>
      <c r="F9">
        <f t="shared" si="0"/>
        <v>16</v>
      </c>
      <c r="G9">
        <f t="shared" si="1"/>
        <v>7</v>
      </c>
    </row>
    <row r="10" spans="1:10" x14ac:dyDescent="0.45">
      <c r="A10">
        <v>1966</v>
      </c>
      <c r="B10">
        <v>1208</v>
      </c>
      <c r="C10">
        <v>1116</v>
      </c>
      <c r="D10">
        <v>635</v>
      </c>
      <c r="E10">
        <v>656</v>
      </c>
      <c r="F10">
        <f t="shared" si="0"/>
        <v>92</v>
      </c>
      <c r="G10">
        <f t="shared" si="1"/>
        <v>-21</v>
      </c>
      <c r="H10" t="s">
        <v>6</v>
      </c>
      <c r="J10">
        <f>SUM(G7:G10)/4</f>
        <v>89.5</v>
      </c>
    </row>
    <row r="11" spans="1:10" x14ac:dyDescent="0.45">
      <c r="A11">
        <v>1967</v>
      </c>
      <c r="B11">
        <v>956</v>
      </c>
      <c r="C11">
        <v>844</v>
      </c>
      <c r="D11">
        <v>904</v>
      </c>
      <c r="E11">
        <v>721</v>
      </c>
      <c r="F11">
        <f t="shared" si="0"/>
        <v>112</v>
      </c>
      <c r="G11">
        <f t="shared" si="1"/>
        <v>183</v>
      </c>
    </row>
    <row r="12" spans="1:10" x14ac:dyDescent="0.45">
      <c r="A12">
        <v>1968</v>
      </c>
      <c r="B12">
        <v>1502</v>
      </c>
      <c r="C12">
        <v>1390</v>
      </c>
      <c r="D12">
        <v>905</v>
      </c>
      <c r="E12">
        <v>1174</v>
      </c>
      <c r="F12">
        <f t="shared" si="0"/>
        <v>112</v>
      </c>
      <c r="G12">
        <f t="shared" si="1"/>
        <v>-269</v>
      </c>
      <c r="H12" t="s">
        <v>7</v>
      </c>
      <c r="I12">
        <f>SUM(F7:F12)/6</f>
        <v>54.166666666666664</v>
      </c>
    </row>
    <row r="13" spans="1:10" x14ac:dyDescent="0.45">
      <c r="A13">
        <v>1969</v>
      </c>
      <c r="B13">
        <v>534</v>
      </c>
      <c r="C13">
        <v>454</v>
      </c>
      <c r="D13">
        <v>341</v>
      </c>
      <c r="E13">
        <v>507</v>
      </c>
      <c r="F13">
        <f t="shared" si="0"/>
        <v>80</v>
      </c>
      <c r="G13">
        <f t="shared" si="1"/>
        <v>-166</v>
      </c>
    </row>
    <row r="14" spans="1:10" x14ac:dyDescent="0.45">
      <c r="A14">
        <v>1970</v>
      </c>
      <c r="B14">
        <v>1008</v>
      </c>
      <c r="C14">
        <v>829</v>
      </c>
      <c r="D14">
        <v>943</v>
      </c>
      <c r="E14">
        <v>1027</v>
      </c>
      <c r="F14">
        <f t="shared" si="0"/>
        <v>179</v>
      </c>
      <c r="G14">
        <f t="shared" si="1"/>
        <v>-84</v>
      </c>
    </row>
    <row r="15" spans="1:10" x14ac:dyDescent="0.45">
      <c r="A15">
        <v>1971</v>
      </c>
      <c r="B15">
        <v>803</v>
      </c>
      <c r="C15">
        <v>619</v>
      </c>
      <c r="D15">
        <v>946</v>
      </c>
      <c r="E15">
        <v>973</v>
      </c>
      <c r="F15">
        <f t="shared" si="0"/>
        <v>184</v>
      </c>
      <c r="G15">
        <f t="shared" si="1"/>
        <v>-27</v>
      </c>
    </row>
    <row r="16" spans="1:10" x14ac:dyDescent="0.45">
      <c r="A16">
        <v>1972</v>
      </c>
      <c r="B16">
        <v>1332</v>
      </c>
      <c r="C16">
        <v>1084</v>
      </c>
      <c r="D16">
        <v>737</v>
      </c>
      <c r="E16">
        <v>708</v>
      </c>
      <c r="F16">
        <f t="shared" si="0"/>
        <v>248</v>
      </c>
      <c r="G16">
        <f t="shared" si="1"/>
        <v>29</v>
      </c>
      <c r="H16" t="s">
        <v>11</v>
      </c>
      <c r="J16">
        <f>SUM(G11:G16)/6</f>
        <v>-55.666666666666664</v>
      </c>
    </row>
    <row r="17" spans="1:9" x14ac:dyDescent="0.45">
      <c r="A17">
        <v>1973</v>
      </c>
      <c r="B17">
        <v>706</v>
      </c>
      <c r="C17">
        <v>604</v>
      </c>
      <c r="D17">
        <v>673</v>
      </c>
      <c r="E17">
        <v>696</v>
      </c>
      <c r="F17">
        <f t="shared" si="0"/>
        <v>102</v>
      </c>
      <c r="G17">
        <f t="shared" si="1"/>
        <v>-23</v>
      </c>
      <c r="H17" t="s">
        <v>8</v>
      </c>
      <c r="I17">
        <f>SUM(F11:F17)/7</f>
        <v>145.28571428571428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 Vervoort</dc:creator>
  <cp:lastModifiedBy>Willem Vervoort</cp:lastModifiedBy>
  <dcterms:created xsi:type="dcterms:W3CDTF">2022-07-17T09:38:58Z</dcterms:created>
  <dcterms:modified xsi:type="dcterms:W3CDTF">2022-07-17T10:14:56Z</dcterms:modified>
</cp:coreProperties>
</file>