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ll"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<sst xmlns="http://schemas.openxmlformats.org/spreadsheetml/2006/main" count="107" uniqueCount="92">
  <si>
    <t xml:space="preserve">Student:</t>
  </si>
  <si>
    <t xml:space="preserve">Sebastian Willenbrink</t>
  </si>
  <si>
    <t xml:space="preserve">Supervisor</t>
  </si>
  <si>
    <t xml:space="preserve">Philipp Haller</t>
  </si>
  <si>
    <t xml:space="preserve">Examiner</t>
  </si>
  <si>
    <t xml:space="preserve">Roberto Guancale</t>
  </si>
  <si>
    <t xml:space="preserve">The yellow and green fields should be filled in. The gray fields get calculated automatically. </t>
  </si>
  <si>
    <t xml:space="preserve">Student - instructions</t>
  </si>
  <si>
    <t xml:space="preserve">1. Save a copy of the file. Name with course code and name, e.g. DA221XLisaPettersson.xlsx</t>
  </si>
  <si>
    <t xml:space="preserve">2. For every assessment item look at the requirements (column E) and explain how you meet the requirements in column D. Evaluation of Oral presentation and Written and Oral opposition are left blank in the preliminary evaluation and later filled for the final version.</t>
  </si>
  <si>
    <t xml:space="preserve">3. Send the excel file to the supervisor together with the written thesis report.</t>
  </si>
  <si>
    <t xml:space="preserve">6. When the supervisor agrees that you meet the requirements, contact the examiner to schedule a presentation</t>
  </si>
  <si>
    <t xml:space="preserve">8. Submit the final version of the self-evaluation in Canvas together when the final version of the thesis is submitted</t>
  </si>
  <si>
    <t xml:space="preserve">Supervisor - instructions</t>
  </si>
  <si>
    <t xml:space="preserve">4. Review the student's report and the evaluation</t>
  </si>
  <si>
    <t xml:space="preserve">5-P. If you find that all objectives are fulfilled, choose P in column C and notify the examiner. </t>
  </si>
  <si>
    <t xml:space="preserve">5-F. If some of the objectives are not met, provide feedback on what needs to be corrected. The process goes back to step 2.</t>
  </si>
  <si>
    <t xml:space="preserve">Examinater - instructions</t>
  </si>
  <si>
    <t xml:space="preserve">7.  Review the student's report and self-assessment</t>
  </si>
  <si>
    <t xml:space="preserve">8-F. If some objective is not at a passing level, provide feedback to the student.  The process goes back to step 2.</t>
  </si>
  <si>
    <t xml:space="preserve">9. If all objectives are fulfilled, mark the assignment as passed in Canvas.</t>
  </si>
  <si>
    <t xml:space="preserve">Assessment component</t>
  </si>
  <si>
    <t xml:space="preserve">Supervisor's assessment</t>
  </si>
  <si>
    <t xml:space="preserve">Self evaluation</t>
  </si>
  <si>
    <t xml:space="preserve">Requirement</t>
  </si>
  <si>
    <t xml:space="preserve">KTH objective</t>
  </si>
  <si>
    <t xml:space="preserve">Introduction incl. Problem formulation, question</t>
  </si>
  <si>
    <t xml:space="preserve">-</t>
  </si>
  <si>
    <t xml:space="preserve">I clearly identify the shortcomings of previous work and how the thesis improves on it. The main condition is integrating with an existing language and providing safe concurrency. Limitations aren’t described in detail as they require detailed understanding of the concurrency model.</t>
  </si>
  <si>
    <t xml:space="preserve">The studied problem is clearly defined, scientifically relevant (sufficiently complex) and possible to evaluate. Conditions and limitations are described.</t>
  </si>
  <si>
    <t xml:space="preserve">3. Ability to identify, analyze, assess and deal with complex phenomena, issues and situations even with limited information</t>
  </si>
  <si>
    <t xml:space="preserve">Background, literature study</t>
  </si>
  <si>
    <t xml:space="preserve">The related work shows a comparison of the thesis’ results with other work. I describe both shortcomings and advantages of other approaches and why I did not pursue them.</t>
  </si>
  <si>
    <t xml:space="preserve">The scientific field of work is well introduced. The background contains a written review of previous research and development, and the student's own work is designed in accordance with the conclusions of this review. Work related to the state of the art of knowledge are described.</t>
  </si>
  <si>
    <t xml:space="preserve">1.  knowledge of the disciplinary foundation of and proven experience in his or her chosen field of technology … 1.  insight into current research and development work. 2. ability to holistically, critically and systematically, seek, gather and integrate knowledge and identify the personal need for further knowledge</t>
  </si>
  <si>
    <t xml:space="preserve">Method</t>
  </si>
  <si>
    <t xml:space="preserve">The method is not a separate chapter. Instead, I present on an overview of the language and some challenges. These are then resolved in the formalization</t>
  </si>
  <si>
    <t xml:space="preserve">The selected method is adquate scientifically or from an engineering perspective, well presented and applied correctly. Relevant knowledge from the education is used correctly.</t>
  </si>
  <si>
    <t xml:space="preserve">1. ... and demonstrate specialised methodological knowledge in the main field of study.. 4. ... using appropriate methods, undertake advanced tasksr...</t>
  </si>
  <si>
    <t xml:space="preserve">Results</t>
  </si>
  <si>
    <t xml:space="preserve">The presented system combines deadlock freedom, data race freedom and determinism with a mainstream language. To my knowledge a new result.</t>
  </si>
  <si>
    <t xml:space="preserve">The results from the work are accurate, non-trivial and newsworthy.</t>
  </si>
  <si>
    <t xml:space="preserve">5. ... develop ... Products, processes, systems, methods or technicl solutions. 8.demonstrate the skills required for participation in research and development work                      </t>
  </si>
  <si>
    <t xml:space="preserve">Evaluation</t>
  </si>
  <si>
    <t xml:space="preserve">Important properties of the designed language, such as progress and isolation have been shown with proofs. Preservation has so far not been shown but at least a proof sketch and high level reasoning will be present in the final thesis</t>
  </si>
  <si>
    <t xml:space="preserve">The work has been evaluated in a proper manner with appropriate methods.</t>
  </si>
  <si>
    <t xml:space="preserve">4. ... and to asses this work, 5. ... Assess  products, processes, systems, methods and technical solutions.</t>
  </si>
  <si>
    <t xml:space="preserve">Discussion, conclusions</t>
  </si>
  <si>
    <t xml:space="preserve">I summarize the results and acknowledge the absence of preservation and confluence proofs. There is a lot of potential future work and some potential avenues are presented.</t>
  </si>
  <si>
    <t xml:space="preserve">The conclusions are well-founded and accurate. There is a clear link between the findings, hypotheses and results. Future development of the work is discussed and the need for additional studies identified.</t>
  </si>
  <si>
    <t xml:space="preserve">6. ... in written form ... clearly account for and discussion ones conclusions and the knowledge and the arguents that form the foundations for these. 7. abiloty to make assessments taking into account relevant.... scientific ... aspects. 2. ...identify the need for further knowledge.</t>
  </si>
  <si>
    <t xml:space="preserve">Sustainability and ethics</t>
  </si>
  <si>
    <t xml:space="preserve">This is not a requirement at my partner university and as such missing in the draft. The thesis works on improving the tools of every developer, programming languages. As such, the thesis does not inherently have a positive or negative ethical aspect. Nevertheless, the final thesis will include a discussion of how safe and easy-to-use concurrency is important to simplify development of performant systems. This in turn lowers the amount of resources required to compete with large corporations, democratizing access to technology. Concurrency is also important as it lowers the hardware requirement to solve a problem, making technology more accessible.</t>
  </si>
  <si>
    <t xml:space="preserve">Reports issues and motivates the work and discusses the results from different perspectives, focusing on economic, social and ecological sustainable development and ethical aspects or explains clearly and accurately argues for why this is not relevant for the specific thesis.</t>
  </si>
  <si>
    <t xml:space="preserve">5. ability to develop and asses... taking into account ... needs of individuals and the targets for economically, socially and ecologically sustainable development set by the community. 7.ability to make assessments informed by relevant ... ethical ... aspects </t>
  </si>
  <si>
    <t xml:space="preserve">Societal aspects</t>
  </si>
  <si>
    <t xml:space="preserve">Not included yet but: Safe systems are important as they are more resilient to hacker attacks and improve developer productivity. Concurrency is important to reduce the hardware requirements to run a piece of software.</t>
  </si>
  <si>
    <t xml:space="preserve">Clearly reports the social relevance of the assignment and its outputs, by discussing for whom and why the work and its results are interesting in a broader perspective.</t>
  </si>
  <si>
    <t xml:space="preserve">7. ability to make assessments informed by relevant ... social ... aspects</t>
  </si>
  <si>
    <t xml:space="preserve">Language, formalities, structure, terminology</t>
  </si>
  <si>
    <t xml:space="preserve">The thesis is written to the best of my language abilities. Its structure is similar to that of related research papers and introduces concepts in a logical manner. The swedish abstract will be included in the final version</t>
  </si>
  <si>
    <t xml:space="preserve">The report is well structured, with a clear statement of work, results, and conclusions, with clear analysis and well-founded arguments. Structure, language, references and layout of the report follow the technical / academic standards. Spelling, grammar and formatting are at adequate level. Results are presented in a structured way and are clearly illustrated (figures, tables, diagrams, etc.). The report contains English AND Swedish abstracts.</t>
  </si>
  <si>
    <t xml:space="preserve">6. demonstrate the ability to clearly present his or her conclusions and the knowledge and arguments on which they are based in speech and writing to different audiences in both national and international contexts.</t>
  </si>
  <si>
    <t xml:space="preserve">Presentation och Opposition</t>
  </si>
  <si>
    <t xml:space="preserve">Oral presentation</t>
  </si>
  <si>
    <t xml:space="preserve">N/A</t>
  </si>
  <si>
    <t xml:space="preserve">The presentation is clear, precise, tailored to the audience and respects the agreed-on time limit. Questions and comments from the opponent and the audience are answered well.</t>
  </si>
  <si>
    <t xml:space="preserve">Written opposition</t>
  </si>
  <si>
    <t xml:space="preserve">The opposition protocol is clearly and fully completed. The respondent's report has been assessed critically, with strengths and weaknesses identified. Relevant and constructive suggestions for improvement have been given. </t>
  </si>
  <si>
    <t xml:space="preserve">Oral opposition</t>
  </si>
  <si>
    <t xml:space="preserve">Questions and comments have enabled the respondent to explain ambiguities and further develop the reasoning in the report, by opening up for in-depth answers.</t>
  </si>
  <si>
    <t xml:space="preserve">Peer-feedback/review</t>
  </si>
  <si>
    <t xml:space="preserve">The thesis studenthas constructively participated in the written and oral feedback on other members of the supervision group  (eg assignment description, specification, pilot study and the draft report).</t>
  </si>
  <si>
    <t xml:space="preserve">Process</t>
  </si>
  <si>
    <t xml:space="preserve">Specification</t>
  </si>
  <si>
    <r>
      <rPr>
        <sz val="10"/>
        <rFont val="Arial"/>
        <family val="2"/>
        <charset val="1"/>
      </rPr>
      <t xml:space="preserve">No fixed specification has been written. Instead, a research journal has been kept updated during the thesis. It contains the insights and plans and how they evolved over time. It can be found at: </t>
    </r>
    <r>
      <rPr>
        <sz val="10"/>
        <color rgb="FF0000FF"/>
        <rFont val="Arial"/>
        <family val="2"/>
        <charset val="1"/>
      </rPr>
      <t xml:space="preserve">https://willenbrink.github.io/</t>
    </r>
    <r>
      <rPr>
        <sz val="10"/>
        <rFont val="Arial"/>
        <family val="2"/>
        <charset val="1"/>
      </rPr>
      <t xml:space="preserve"> . Note that it was mostly intended as personal notes and as such the later notes may be a bit hard to understand.</t>
    </r>
  </si>
  <si>
    <t xml:space="preserve">A realistic and thorough specification has been developed by the student. The student understands the task and the environment where it will be performed well.</t>
  </si>
  <si>
    <t xml:space="preserve">4. Ability yo plan… undertake advanced tasks …</t>
  </si>
  <si>
    <t xml:space="preserve">Execution of specification</t>
  </si>
  <si>
    <t xml:space="preserve">The thesis progressed as planned for the most part although the proofs required repeated changes to the semantics and took significantly more time than expected. As such, the preservation and confluence proof are still not finished.</t>
  </si>
  <si>
    <t xml:space="preserve">The work was conducted according to the specification when it comes to schedule and methodology. Changes in the planning has been discussed with the supervisor and have been documented.</t>
  </si>
  <si>
    <t xml:space="preserve">4. ... and execute within predetermined time frames</t>
  </si>
  <si>
    <t xml:space="preserve">Autonomy and supervision</t>
  </si>
  <si>
    <t xml:space="preserve">I believe that I have worked autonomously for the most part and discussed my progress and problems in regular meetings with my supervisor. The writing of the thesis was repeatedly reviewed by both my supervisor in Sweden and Germany (double degree) and significantly improved due to the feedback I received.</t>
  </si>
  <si>
    <t xml:space="preserve">The work has been conducted autonomously, with reasonable supervision efforts. Feedback from supervisor, examiner and opponent has been used in a constructive way.</t>
  </si>
  <si>
    <t xml:space="preserve">8. ... autonomous employment in some other qualified capacity.</t>
  </si>
  <si>
    <t xml:space="preserve">Attendance at two seminars
Specify which with presenter's name, title and date.</t>
  </si>
  <si>
    <t xml:space="preserve">I have not yet attended the seminars.</t>
  </si>
  <si>
    <t xml:space="preserve">Active at two oral presentations of master thesis projects.</t>
  </si>
  <si>
    <t xml:space="preserve">1. ... deepend insight into current research and development.</t>
  </si>
  <si>
    <t xml:space="preserve">Assessment of ILOs</t>
  </si>
  <si>
    <t xml:space="preserve">Grade</t>
  </si>
</sst>
</file>

<file path=xl/styles.xml><?xml version="1.0" encoding="utf-8"?>
<styleSheet xmlns="http://schemas.openxmlformats.org/spreadsheetml/2006/main">
  <numFmts count="2">
    <numFmt numFmtId="164" formatCode="General"/>
    <numFmt numFmtId="165" formatCode="General"/>
  </numFmts>
  <fonts count="16">
    <font>
      <sz val="12"/>
      <color theme="1"/>
      <name val="Calibri"/>
      <family val="2"/>
      <charset val="1"/>
    </font>
    <font>
      <sz val="10"/>
      <name val="Arial"/>
      <family val="0"/>
    </font>
    <font>
      <sz val="10"/>
      <name val="Arial"/>
      <family val="0"/>
    </font>
    <font>
      <sz val="10"/>
      <name val="Arial"/>
      <family val="0"/>
    </font>
    <font>
      <b val="true"/>
      <sz val="10"/>
      <name val="Arial"/>
      <family val="2"/>
      <charset val="1"/>
    </font>
    <font>
      <sz val="10"/>
      <name val="Arial"/>
      <family val="2"/>
      <charset val="1"/>
    </font>
    <font>
      <sz val="10"/>
      <color rgb="FF000000"/>
      <name val="Arial"/>
      <family val="2"/>
      <charset val="1"/>
    </font>
    <font>
      <b val="true"/>
      <sz val="14"/>
      <name val="Arial"/>
      <family val="2"/>
      <charset val="1"/>
    </font>
    <font>
      <sz val="10"/>
      <color theme="1"/>
      <name val="Arial"/>
      <family val="2"/>
      <charset val="1"/>
    </font>
    <font>
      <u val="single"/>
      <sz val="12"/>
      <color theme="10"/>
      <name val="Calibri"/>
      <family val="2"/>
      <charset val="1"/>
    </font>
    <font>
      <b val="true"/>
      <sz val="12"/>
      <name val="Arial"/>
      <family val="2"/>
      <charset val="1"/>
    </font>
    <font>
      <i val="true"/>
      <sz val="12"/>
      <name val="Arial"/>
      <family val="2"/>
      <charset val="1"/>
    </font>
    <font>
      <i val="true"/>
      <sz val="10"/>
      <name val="Arial"/>
      <family val="2"/>
      <charset val="1"/>
    </font>
    <font>
      <i val="true"/>
      <sz val="12"/>
      <color rgb="FF323333"/>
      <name val="Arial"/>
      <family val="2"/>
      <charset val="1"/>
    </font>
    <font>
      <sz val="10"/>
      <color rgb="FF0000FF"/>
      <name val="Arial"/>
      <family val="2"/>
      <charset val="1"/>
    </font>
    <font>
      <sz val="11"/>
      <name val="Arial"/>
      <family val="2"/>
      <charset val="1"/>
    </font>
  </fonts>
  <fills count="6">
    <fill>
      <patternFill patternType="none"/>
    </fill>
    <fill>
      <patternFill patternType="gray125"/>
    </fill>
    <fill>
      <patternFill patternType="solid">
        <fgColor rgb="FFCCFFCC"/>
        <bgColor rgb="FFCCFFFF"/>
      </patternFill>
    </fill>
    <fill>
      <patternFill patternType="solid">
        <fgColor rgb="FFFFF2CC"/>
        <bgColor rgb="FFFFFFFF"/>
      </patternFill>
    </fill>
    <fill>
      <patternFill patternType="solid">
        <fgColor rgb="FFFFFFFF"/>
        <bgColor rgb="FFFFF2CC"/>
      </patternFill>
    </fill>
    <fill>
      <patternFill patternType="solid">
        <fgColor rgb="FFD9D9D9"/>
        <bgColor rgb="FFC0C0C0"/>
      </patternFill>
    </fill>
  </fills>
  <borders count="4">
    <border diagonalUp="false" diagonalDown="false">
      <left/>
      <right/>
      <top/>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color rgb="FFFF0000"/>
      </left>
      <right style="thin">
        <color rgb="FFFF0000"/>
      </right>
      <top style="thin">
        <color rgb="FFFF0000"/>
      </top>
      <bottom style="thin">
        <color rgb="FFFF0000"/>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left"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true" applyAlignment="true" applyProtection="true">
      <alignment horizontal="lef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left" vertical="top" textRotation="0" wrapText="true" indent="0" shrinkToFit="false"/>
      <protection locked="true" hidden="false"/>
    </xf>
    <xf numFmtId="164" fontId="9" fillId="0" borderId="0" xfId="20" applyFont="true" applyBorder="tru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11" fillId="0" borderId="2" xfId="0" applyFont="true" applyBorder="true" applyAlignment="true" applyProtection="true">
      <alignment horizontal="center" vertical="center" textRotation="0" wrapText="false" indent="0" shrinkToFit="false"/>
      <protection locked="true" hidden="false"/>
    </xf>
    <xf numFmtId="164" fontId="11" fillId="0" borderId="2" xfId="0" applyFont="true" applyBorder="true" applyAlignment="true" applyProtection="true">
      <alignment horizontal="center" vertical="bottom" textRotation="0" wrapText="true" indent="0" shrinkToFit="false"/>
      <protection locked="true" hidden="false"/>
    </xf>
    <xf numFmtId="164" fontId="4" fillId="3" borderId="2" xfId="0" applyFont="true" applyBorder="tru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general" vertical="bottom" textRotation="0" wrapText="true" indent="0" shrinkToFit="false"/>
      <protection locked="true" hidden="false"/>
    </xf>
    <xf numFmtId="164" fontId="11" fillId="0" borderId="2" xfId="0" applyFont="true" applyBorder="true" applyAlignment="true" applyProtection="true">
      <alignment horizontal="left" vertical="bottom" textRotation="0" wrapText="true" indent="0" shrinkToFit="false"/>
      <protection locked="true" hidden="false"/>
    </xf>
    <xf numFmtId="164" fontId="5" fillId="0" borderId="2" xfId="0" applyFont="true" applyBorder="true" applyAlignment="true" applyProtection="true">
      <alignment horizontal="general" vertical="bottom" textRotation="0" wrapText="true" indent="0" shrinkToFit="false"/>
      <protection locked="true" hidden="false"/>
    </xf>
    <xf numFmtId="164" fontId="12" fillId="4" borderId="2" xfId="0" applyFont="true" applyBorder="tru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12" fillId="0" borderId="2" xfId="0" applyFont="true" applyBorder="true" applyAlignment="true" applyProtection="true">
      <alignment horizontal="left" vertical="bottom" textRotation="0" wrapText="true" indent="0" shrinkToFit="false"/>
      <protection locked="true" hidden="false"/>
    </xf>
    <xf numFmtId="164" fontId="13" fillId="0" borderId="2" xfId="0" applyFont="true" applyBorder="true" applyAlignment="true" applyProtection="true">
      <alignment horizontal="general" vertical="bottom" textRotation="0" wrapText="true" indent="0" shrinkToFit="false"/>
      <protection locked="true" hidden="false"/>
    </xf>
    <xf numFmtId="164" fontId="5" fillId="4" borderId="2" xfId="0" applyFont="true" applyBorder="true" applyAlignment="true" applyProtection="true">
      <alignment horizontal="general" vertical="bottom" textRotation="0" wrapText="true" indent="0" shrinkToFit="false"/>
      <protection locked="true" hidden="false"/>
    </xf>
    <xf numFmtId="164" fontId="11" fillId="0" borderId="2" xfId="0" applyFont="true" applyBorder="true" applyAlignment="true" applyProtection="true">
      <alignment horizontal="general" vertical="top" textRotation="0" wrapText="true" indent="0"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1" fillId="4" borderId="2" xfId="0" applyFont="true" applyBorder="true" applyAlignment="true" applyProtection="true">
      <alignment horizontal="general" vertical="bottom" textRotation="0" wrapText="true" indent="0" shrinkToFit="false"/>
      <protection locked="true" hidden="false"/>
    </xf>
    <xf numFmtId="164" fontId="12" fillId="0" borderId="2" xfId="0" applyFont="true" applyBorder="true" applyAlignment="true" applyProtection="true">
      <alignment horizontal="left" vertical="center" textRotation="0" wrapText="true" indent="0" shrinkToFit="false"/>
      <protection locked="true" hidden="false"/>
    </xf>
    <xf numFmtId="164" fontId="4" fillId="4" borderId="0" xfId="0" applyFont="true" applyBorder="false" applyAlignment="true" applyProtection="true">
      <alignment horizontal="center" vertical="bottom" textRotation="0" wrapText="false" indent="0" shrinkToFit="false"/>
      <protection locked="true" hidden="false"/>
    </xf>
    <xf numFmtId="164" fontId="12" fillId="4" borderId="0" xfId="0" applyFont="true" applyBorder="false" applyAlignment="true" applyProtection="true">
      <alignment horizontal="center"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11" fillId="4" borderId="2" xfId="0" applyFont="true" applyBorder="true" applyAlignment="true" applyProtection="true">
      <alignment horizontal="center" vertical="bottom" textRotation="0" wrapText="false" indent="0" shrinkToFit="false"/>
      <protection locked="true" hidden="false"/>
    </xf>
    <xf numFmtId="164" fontId="11" fillId="0" borderId="2" xfId="0" applyFont="true" applyBorder="true" applyAlignment="true" applyProtection="true">
      <alignment horizontal="center" vertical="center" textRotation="0" wrapText="true" indent="0" shrinkToFit="false"/>
      <protection locked="true" hidden="false"/>
    </xf>
    <xf numFmtId="164" fontId="4" fillId="4" borderId="2" xfId="0" applyFont="true" applyBorder="true" applyAlignment="true" applyProtection="true">
      <alignment horizontal="general" vertical="bottom" textRotation="0" wrapText="true" indent="0" shrinkToFit="false"/>
      <protection locked="true" hidden="false"/>
    </xf>
    <xf numFmtId="164" fontId="11" fillId="0" borderId="2" xfId="0" applyFont="true" applyBorder="true" applyAlignment="true" applyProtection="true">
      <alignment horizontal="center" vertical="bottom" textRotation="0" wrapText="false" indent="0" shrinkToFit="false"/>
      <protection locked="true" hidden="false"/>
    </xf>
    <xf numFmtId="164" fontId="11" fillId="4" borderId="0" xfId="0" applyFont="true" applyBorder="false" applyAlignment="true" applyProtection="true">
      <alignment horizontal="center" vertical="bottom" textRotation="0" wrapText="false" indent="0" shrinkToFit="false"/>
      <protection locked="true" hidden="false"/>
    </xf>
    <xf numFmtId="164" fontId="12" fillId="4"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5" fontId="4" fillId="5" borderId="3" xfId="0" applyFont="true" applyBorder="true" applyAlignment="true" applyProtection="true">
      <alignment horizontal="general" vertical="bottom" textRotation="0" wrapText="false" indent="0" shrinkToFit="false"/>
      <protection locked="true" hidden="false"/>
    </xf>
    <xf numFmtId="164" fontId="15" fillId="4" borderId="0" xfId="0" applyFont="tru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2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illenbrink.github.i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3"/>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D43" activeCellId="0" sqref="D43"/>
    </sheetView>
  </sheetViews>
  <sheetFormatPr defaultColWidth="11.16796875" defaultRowHeight="15.75" zeroHeight="false" outlineLevelRow="0" outlineLevelCol="0"/>
  <cols>
    <col collapsed="false" customWidth="true" hidden="false" outlineLevel="0" max="1" min="1" style="1" width="24.66"/>
    <col collapsed="false" customWidth="true" hidden="false" outlineLevel="0" max="2" min="2" style="1" width="26.33"/>
    <col collapsed="false" customWidth="true" hidden="false" outlineLevel="0" max="4" min="4" style="1" width="73.84"/>
    <col collapsed="false" customWidth="true" hidden="false" outlineLevel="0" max="5" min="5" style="1" width="47.17"/>
    <col collapsed="false" customWidth="true" hidden="false" outlineLevel="0" max="6" min="6" style="1" width="50"/>
  </cols>
  <sheetData>
    <row r="1" customFormat="false" ht="15.75" hidden="false" customHeight="false" outlineLevel="0" collapsed="false">
      <c r="A1" s="2"/>
      <c r="B1" s="3" t="s">
        <v>0</v>
      </c>
      <c r="C1" s="3"/>
      <c r="D1" s="4" t="s">
        <v>1</v>
      </c>
      <c r="E1" s="5"/>
      <c r="F1" s="5"/>
    </row>
    <row r="2" customFormat="false" ht="15.75" hidden="false" customHeight="false" outlineLevel="0" collapsed="false">
      <c r="A2" s="2"/>
      <c r="B2" s="2" t="s">
        <v>2</v>
      </c>
      <c r="D2" s="4" t="s">
        <v>3</v>
      </c>
      <c r="E2" s="5"/>
      <c r="F2" s="5"/>
    </row>
    <row r="3" customFormat="false" ht="15.75" hidden="false" customHeight="false" outlineLevel="0" collapsed="false">
      <c r="A3" s="2"/>
      <c r="B3" s="3" t="s">
        <v>4</v>
      </c>
      <c r="C3" s="3"/>
      <c r="D3" s="6" t="s">
        <v>5</v>
      </c>
      <c r="E3" s="5"/>
      <c r="F3" s="5"/>
    </row>
    <row r="4" customFormat="false" ht="15.75" hidden="false" customHeight="false" outlineLevel="0" collapsed="false">
      <c r="A4" s="5"/>
      <c r="B4" s="7" t="s">
        <v>6</v>
      </c>
      <c r="C4" s="7"/>
      <c r="D4" s="7"/>
      <c r="E4" s="7"/>
      <c r="F4" s="7"/>
    </row>
    <row r="5" customFormat="false" ht="15.75" hidden="false" customHeight="false" outlineLevel="0" collapsed="false">
      <c r="A5" s="5"/>
      <c r="B5" s="5"/>
    </row>
    <row r="6" customFormat="false" ht="15.75" hidden="false" customHeight="false" outlineLevel="0" collapsed="false">
      <c r="A6" s="5"/>
      <c r="B6" s="2" t="s">
        <v>7</v>
      </c>
    </row>
    <row r="7" customFormat="false" ht="15.75" hidden="false" customHeight="false" outlineLevel="0" collapsed="false">
      <c r="A7" s="5"/>
      <c r="B7" s="7" t="s">
        <v>8</v>
      </c>
      <c r="C7" s="7"/>
      <c r="D7" s="7"/>
      <c r="E7" s="7"/>
      <c r="F7" s="7"/>
    </row>
    <row r="8" customFormat="false" ht="17.35" hidden="false" customHeight="false" outlineLevel="0" collapsed="false">
      <c r="A8" s="5"/>
      <c r="B8" s="5" t="s">
        <v>9</v>
      </c>
      <c r="C8" s="8"/>
      <c r="D8" s="8"/>
      <c r="E8" s="8"/>
      <c r="F8" s="8"/>
    </row>
    <row r="9" customFormat="false" ht="15.75" hidden="false" customHeight="false" outlineLevel="0" collapsed="false">
      <c r="A9" s="5"/>
      <c r="B9" s="7" t="s">
        <v>10</v>
      </c>
      <c r="C9" s="7"/>
      <c r="D9" s="7"/>
      <c r="E9" s="7"/>
      <c r="F9" s="7"/>
    </row>
    <row r="10" customFormat="false" ht="15.75" hidden="false" customHeight="false" outlineLevel="0" collapsed="false">
      <c r="A10" s="5"/>
      <c r="B10" s="5" t="s">
        <v>11</v>
      </c>
    </row>
    <row r="11" customFormat="false" ht="15.75" hidden="false" customHeight="false" outlineLevel="0" collapsed="false">
      <c r="A11" s="5"/>
      <c r="B11" s="5" t="s">
        <v>12</v>
      </c>
    </row>
    <row r="12" customFormat="false" ht="15.75" hidden="false" customHeight="false" outlineLevel="0" collapsed="false">
      <c r="A12" s="5"/>
      <c r="B12" s="7"/>
      <c r="C12" s="7"/>
      <c r="D12" s="7"/>
      <c r="E12" s="7"/>
      <c r="F12" s="7"/>
    </row>
    <row r="13" customFormat="false" ht="15.75" hidden="false" customHeight="false" outlineLevel="0" collapsed="false">
      <c r="A13" s="5"/>
      <c r="B13" s="9" t="s">
        <v>13</v>
      </c>
      <c r="C13" s="9"/>
      <c r="D13" s="9"/>
      <c r="E13" s="9"/>
      <c r="F13" s="9"/>
    </row>
    <row r="14" customFormat="false" ht="15.75" hidden="false" customHeight="true" outlineLevel="0" collapsed="false">
      <c r="A14" s="10"/>
      <c r="B14" s="11" t="s">
        <v>14</v>
      </c>
      <c r="C14" s="11"/>
      <c r="D14" s="11"/>
      <c r="E14" s="11"/>
      <c r="F14" s="11"/>
    </row>
    <row r="15" customFormat="false" ht="15.75" hidden="false" customHeight="true" outlineLevel="0" collapsed="false">
      <c r="A15" s="10"/>
      <c r="B15" s="11" t="s">
        <v>15</v>
      </c>
      <c r="C15" s="11"/>
      <c r="D15" s="11"/>
      <c r="E15" s="11"/>
      <c r="F15" s="10"/>
    </row>
    <row r="16" customFormat="false" ht="28.5" hidden="false" customHeight="true" outlineLevel="0" collapsed="false">
      <c r="A16" s="10"/>
      <c r="B16" s="11" t="s">
        <v>16</v>
      </c>
      <c r="C16" s="11"/>
      <c r="D16" s="11"/>
      <c r="F16" s="10"/>
    </row>
    <row r="17" customFormat="false" ht="15.75" hidden="false" customHeight="false" outlineLevel="0" collapsed="false">
      <c r="A17" s="10"/>
      <c r="B17" s="10"/>
      <c r="F17" s="10"/>
    </row>
    <row r="18" customFormat="false" ht="15.75" hidden="false" customHeight="false" outlineLevel="0" collapsed="false">
      <c r="A18" s="10"/>
      <c r="B18" s="9" t="s">
        <v>17</v>
      </c>
      <c r="C18" s="9"/>
      <c r="D18" s="9"/>
      <c r="E18" s="9"/>
      <c r="F18" s="9"/>
    </row>
    <row r="19" customFormat="false" ht="15.75" hidden="false" customHeight="false" outlineLevel="0" collapsed="false">
      <c r="A19" s="10"/>
      <c r="B19" s="12" t="s">
        <v>18</v>
      </c>
      <c r="C19" s="10"/>
      <c r="D19" s="10"/>
      <c r="E19" s="10"/>
      <c r="F19" s="10"/>
    </row>
    <row r="20" customFormat="false" ht="15" hidden="false" customHeight="true" outlineLevel="0" collapsed="false">
      <c r="A20" s="10"/>
      <c r="B20" s="13" t="s">
        <v>19</v>
      </c>
      <c r="C20" s="13"/>
      <c r="D20" s="13"/>
      <c r="E20" s="13"/>
      <c r="F20" s="13"/>
    </row>
    <row r="21" customFormat="false" ht="15.75" hidden="false" customHeight="true" outlineLevel="0" collapsed="false">
      <c r="A21" s="10"/>
      <c r="B21" s="11" t="s">
        <v>20</v>
      </c>
      <c r="C21" s="11"/>
      <c r="D21" s="11"/>
      <c r="E21" s="11"/>
      <c r="F21" s="10"/>
    </row>
    <row r="22" customFormat="false" ht="15.75" hidden="false" customHeight="false" outlineLevel="0" collapsed="false">
      <c r="A22" s="10"/>
      <c r="B22" s="14"/>
      <c r="C22" s="10"/>
      <c r="D22" s="10"/>
      <c r="E22" s="10"/>
      <c r="F22" s="10"/>
    </row>
    <row r="23" customFormat="false" ht="15.75" hidden="false" customHeight="false" outlineLevel="0" collapsed="false">
      <c r="A23" s="15"/>
      <c r="B23" s="15"/>
      <c r="C23" s="15"/>
      <c r="D23" s="15"/>
      <c r="E23" s="15"/>
      <c r="F23" s="15"/>
    </row>
    <row r="24" customFormat="false" ht="23.85" hidden="false" customHeight="false" outlineLevel="0" collapsed="false">
      <c r="A24" s="16"/>
      <c r="B24" s="17" t="s">
        <v>21</v>
      </c>
      <c r="C24" s="18" t="s">
        <v>22</v>
      </c>
      <c r="D24" s="18" t="s">
        <v>23</v>
      </c>
      <c r="E24" s="18" t="s">
        <v>24</v>
      </c>
      <c r="F24" s="18" t="s">
        <v>25</v>
      </c>
    </row>
    <row r="25" customFormat="false" ht="39.55" hidden="false" customHeight="false" outlineLevel="0" collapsed="false">
      <c r="A25" s="19"/>
      <c r="B25" s="20" t="s">
        <v>26</v>
      </c>
      <c r="C25" s="21" t="s">
        <v>27</v>
      </c>
      <c r="D25" s="22" t="s">
        <v>28</v>
      </c>
      <c r="E25" s="23" t="s">
        <v>29</v>
      </c>
      <c r="F25" s="24" t="s">
        <v>30</v>
      </c>
    </row>
    <row r="26" customFormat="false" ht="77.6" hidden="false" customHeight="false" outlineLevel="0" collapsed="false">
      <c r="A26" s="19"/>
      <c r="B26" s="20" t="s">
        <v>31</v>
      </c>
      <c r="C26" s="21" t="s">
        <v>27</v>
      </c>
      <c r="D26" s="22" t="s">
        <v>32</v>
      </c>
      <c r="E26" s="23" t="s">
        <v>33</v>
      </c>
      <c r="F26" s="25" t="s">
        <v>34</v>
      </c>
      <c r="G26" s="26"/>
      <c r="H26" s="26"/>
      <c r="I26" s="26"/>
    </row>
    <row r="27" customFormat="false" ht="52.2" hidden="false" customHeight="false" outlineLevel="0" collapsed="false">
      <c r="A27" s="19"/>
      <c r="B27" s="20" t="s">
        <v>35</v>
      </c>
      <c r="C27" s="21" t="s">
        <v>27</v>
      </c>
      <c r="D27" s="22" t="s">
        <v>36</v>
      </c>
      <c r="E27" s="23" t="s">
        <v>37</v>
      </c>
      <c r="F27" s="27" t="s">
        <v>38</v>
      </c>
      <c r="G27" s="26"/>
      <c r="H27" s="26"/>
      <c r="I27" s="26"/>
    </row>
    <row r="28" customFormat="false" ht="35.05" hidden="false" customHeight="false" outlineLevel="0" collapsed="false">
      <c r="A28" s="19"/>
      <c r="B28" s="20" t="s">
        <v>39</v>
      </c>
      <c r="C28" s="21" t="s">
        <v>27</v>
      </c>
      <c r="D28" s="22" t="s">
        <v>40</v>
      </c>
      <c r="E28" s="28" t="s">
        <v>41</v>
      </c>
      <c r="F28" s="29" t="s">
        <v>42</v>
      </c>
      <c r="G28" s="26"/>
      <c r="H28" s="26"/>
      <c r="I28" s="26"/>
    </row>
    <row r="29" customFormat="false" ht="35.05" hidden="false" customHeight="false" outlineLevel="0" collapsed="false">
      <c r="A29" s="19"/>
      <c r="B29" s="20" t="s">
        <v>43</v>
      </c>
      <c r="C29" s="21" t="s">
        <v>27</v>
      </c>
      <c r="D29" s="22" t="s">
        <v>44</v>
      </c>
      <c r="E29" s="28" t="s">
        <v>45</v>
      </c>
      <c r="F29" s="24" t="s">
        <v>46</v>
      </c>
    </row>
    <row r="30" customFormat="false" ht="64.9" hidden="false" customHeight="false" outlineLevel="0" collapsed="false">
      <c r="A30" s="19"/>
      <c r="B30" s="20" t="s">
        <v>47</v>
      </c>
      <c r="C30" s="21" t="s">
        <v>27</v>
      </c>
      <c r="D30" s="22" t="s">
        <v>48</v>
      </c>
      <c r="E30" s="28" t="s">
        <v>49</v>
      </c>
      <c r="F30" s="24" t="s">
        <v>50</v>
      </c>
    </row>
    <row r="31" customFormat="false" ht="79.85" hidden="false" customHeight="false" outlineLevel="0" collapsed="false">
      <c r="A31" s="19"/>
      <c r="B31" s="20" t="s">
        <v>51</v>
      </c>
      <c r="C31" s="21" t="s">
        <v>27</v>
      </c>
      <c r="D31" s="22" t="s">
        <v>52</v>
      </c>
      <c r="E31" s="30" t="s">
        <v>53</v>
      </c>
      <c r="F31" s="27" t="s">
        <v>54</v>
      </c>
      <c r="G31" s="26"/>
      <c r="H31" s="31"/>
      <c r="I31" s="31"/>
      <c r="J31" s="31"/>
      <c r="K31" s="31"/>
      <c r="L31" s="31"/>
    </row>
    <row r="32" customFormat="false" ht="52.2" hidden="false" customHeight="false" outlineLevel="0" collapsed="false">
      <c r="A32" s="19"/>
      <c r="B32" s="20" t="s">
        <v>55</v>
      </c>
      <c r="C32" s="21" t="s">
        <v>27</v>
      </c>
      <c r="D32" s="22" t="s">
        <v>56</v>
      </c>
      <c r="E32" s="32" t="s">
        <v>57</v>
      </c>
      <c r="F32" s="27" t="s">
        <v>58</v>
      </c>
      <c r="G32" s="26"/>
      <c r="H32" s="26"/>
      <c r="I32" s="26"/>
    </row>
    <row r="33" customFormat="false" ht="128.35" hidden="false" customHeight="true" outlineLevel="0" collapsed="false">
      <c r="A33" s="19"/>
      <c r="B33" s="20" t="s">
        <v>59</v>
      </c>
      <c r="C33" s="21" t="s">
        <v>27</v>
      </c>
      <c r="D33" s="22" t="s">
        <v>60</v>
      </c>
      <c r="E33" s="28" t="s">
        <v>61</v>
      </c>
      <c r="F33" s="33" t="s">
        <v>62</v>
      </c>
      <c r="G33" s="26"/>
      <c r="H33" s="26"/>
      <c r="I33" s="26"/>
    </row>
    <row r="34" customFormat="false" ht="15.75" hidden="false" customHeight="false" outlineLevel="0" collapsed="false">
      <c r="A34" s="34"/>
      <c r="B34" s="35"/>
      <c r="C34" s="36"/>
      <c r="D34" s="5"/>
      <c r="E34" s="37"/>
      <c r="F34" s="33"/>
      <c r="G34" s="26"/>
      <c r="H34" s="26"/>
      <c r="I34" s="26"/>
    </row>
    <row r="35" customFormat="false" ht="52.2" hidden="false" customHeight="true" outlineLevel="0" collapsed="false">
      <c r="A35" s="38" t="s">
        <v>63</v>
      </c>
      <c r="B35" s="20" t="s">
        <v>64</v>
      </c>
      <c r="C35" s="39" t="s">
        <v>65</v>
      </c>
      <c r="D35" s="22"/>
      <c r="E35" s="28" t="s">
        <v>66</v>
      </c>
      <c r="F35" s="33"/>
      <c r="G35" s="26"/>
      <c r="H35" s="26"/>
      <c r="I35" s="26"/>
    </row>
    <row r="36" customFormat="false" ht="64.9" hidden="false" customHeight="false" outlineLevel="0" collapsed="false">
      <c r="A36" s="38"/>
      <c r="B36" s="20" t="s">
        <v>67</v>
      </c>
      <c r="C36" s="39" t="s">
        <v>65</v>
      </c>
      <c r="D36" s="22"/>
      <c r="E36" s="30" t="s">
        <v>68</v>
      </c>
      <c r="F36" s="33"/>
      <c r="G36" s="26"/>
      <c r="H36" s="26"/>
      <c r="I36" s="26"/>
    </row>
    <row r="37" customFormat="false" ht="52.2" hidden="false" customHeight="false" outlineLevel="0" collapsed="false">
      <c r="A37" s="38"/>
      <c r="B37" s="20" t="s">
        <v>69</v>
      </c>
      <c r="C37" s="39" t="s">
        <v>65</v>
      </c>
      <c r="D37" s="22"/>
      <c r="E37" s="28" t="s">
        <v>70</v>
      </c>
      <c r="F37" s="33"/>
      <c r="G37" s="26"/>
      <c r="H37" s="26"/>
      <c r="I37" s="26"/>
    </row>
    <row r="38" customFormat="false" ht="52.2" hidden="false" customHeight="false" outlineLevel="0" collapsed="false">
      <c r="A38" s="38"/>
      <c r="B38" s="40" t="s">
        <v>71</v>
      </c>
      <c r="C38" s="21" t="s">
        <v>27</v>
      </c>
      <c r="D38" s="22"/>
      <c r="E38" s="28" t="s">
        <v>72</v>
      </c>
      <c r="F38" s="33"/>
      <c r="G38" s="26"/>
      <c r="H38" s="26"/>
      <c r="I38" s="26"/>
    </row>
    <row r="39" customFormat="false" ht="15.75" hidden="false" customHeight="false" outlineLevel="0" collapsed="false">
      <c r="A39" s="34"/>
      <c r="B39" s="35"/>
      <c r="C39" s="36"/>
      <c r="D39" s="5"/>
      <c r="E39" s="41"/>
      <c r="F39" s="42"/>
      <c r="G39" s="26"/>
      <c r="H39" s="26"/>
      <c r="I39" s="26"/>
    </row>
    <row r="40" customFormat="false" ht="52.2" hidden="false" customHeight="true" outlineLevel="0" collapsed="false">
      <c r="A40" s="38" t="s">
        <v>73</v>
      </c>
      <c r="B40" s="20" t="s">
        <v>74</v>
      </c>
      <c r="C40" s="21" t="s">
        <v>27</v>
      </c>
      <c r="D40" s="22" t="s">
        <v>75</v>
      </c>
      <c r="E40" s="28" t="s">
        <v>76</v>
      </c>
      <c r="F40" s="27" t="s">
        <v>77</v>
      </c>
    </row>
    <row r="41" customFormat="false" ht="64.9" hidden="false" customHeight="false" outlineLevel="0" collapsed="false">
      <c r="A41" s="38"/>
      <c r="B41" s="20" t="s">
        <v>78</v>
      </c>
      <c r="C41" s="21" t="s">
        <v>27</v>
      </c>
      <c r="D41" s="22" t="s">
        <v>79</v>
      </c>
      <c r="E41" s="28" t="s">
        <v>80</v>
      </c>
      <c r="F41" s="27" t="s">
        <v>81</v>
      </c>
    </row>
    <row r="42" customFormat="false" ht="52.2" hidden="false" customHeight="false" outlineLevel="0" collapsed="false">
      <c r="A42" s="38"/>
      <c r="B42" s="20" t="s">
        <v>82</v>
      </c>
      <c r="C42" s="21" t="s">
        <v>27</v>
      </c>
      <c r="D42" s="22" t="s">
        <v>83</v>
      </c>
      <c r="E42" s="28" t="s">
        <v>84</v>
      </c>
      <c r="F42" s="27" t="s">
        <v>85</v>
      </c>
    </row>
    <row r="43" customFormat="false" ht="52.2" hidden="false" customHeight="false" outlineLevel="0" collapsed="false">
      <c r="A43" s="38"/>
      <c r="B43" s="20" t="s">
        <v>86</v>
      </c>
      <c r="C43" s="39" t="s">
        <v>65</v>
      </c>
      <c r="D43" s="22" t="s">
        <v>87</v>
      </c>
      <c r="E43" s="28" t="s">
        <v>88</v>
      </c>
      <c r="F43" s="27" t="s">
        <v>89</v>
      </c>
      <c r="G43" s="26"/>
      <c r="H43" s="26"/>
      <c r="I43" s="26"/>
    </row>
    <row r="44" customFormat="false" ht="15.75" hidden="false" customHeight="false" outlineLevel="0" collapsed="false">
      <c r="A44" s="15"/>
    </row>
    <row r="45" customFormat="false" ht="15.75" hidden="false" customHeight="false" outlineLevel="0" collapsed="false">
      <c r="A45" s="43" t="s">
        <v>90</v>
      </c>
      <c r="B45" s="43"/>
      <c r="D45" s="18" t="s">
        <v>91</v>
      </c>
    </row>
    <row r="46" customFormat="false" ht="15.75" hidden="false" customHeight="false" outlineLevel="0" collapsed="false">
      <c r="A46" s="5" t="n">
        <v>1</v>
      </c>
      <c r="B46" s="44" t="str">
        <f aca="false">IF(OR(C26="F",C27="F"),"F", IF(OR(C26="-",C27="-",C43="-"),"-",IF(OR(C26="",C27=""),"","P")))</f>
        <v>-</v>
      </c>
      <c r="D46" s="44" t="str">
        <f aca="false">IF(OR(B46="F",B47="F",B48="F",B49="F",B50="F",B51="F",B52="F",B53="F"),"F", IF(OR(B46="-",B47="-",B48="-",B49="-",B50="-",B51="-",B52="-",B53="-"),"-",IF(OR(B46="",B47="",B48="",B49="",B50="",B51="",B52="",B53=""),"","P")))</f>
        <v>-</v>
      </c>
    </row>
    <row r="47" customFormat="false" ht="15.75" hidden="false" customHeight="false" outlineLevel="0" collapsed="false">
      <c r="A47" s="5" t="n">
        <v>2</v>
      </c>
      <c r="B47" s="44" t="str">
        <f aca="false">IF(OR(C26="F",C30="F"),"F", IF(OR(C26="-",C30="-"),"-",IF(OR(C26="",C30=""),"","P")))</f>
        <v>-</v>
      </c>
      <c r="D47" s="45"/>
      <c r="E47" s="5"/>
      <c r="F47" s="5"/>
    </row>
    <row r="48" customFormat="false" ht="15.75" hidden="false" customHeight="false" outlineLevel="0" collapsed="false">
      <c r="A48" s="5" t="n">
        <v>3</v>
      </c>
      <c r="B48" s="44" t="str">
        <f aca="false">IF(OR(C25="F"),"F", IF(OR(C25="-"),"-",IF(OR(C25=""),"","P")))</f>
        <v>-</v>
      </c>
    </row>
    <row r="49" customFormat="false" ht="15.75" hidden="false" customHeight="false" outlineLevel="0" collapsed="false">
      <c r="A49" s="5" t="n">
        <v>4</v>
      </c>
      <c r="B49" s="44" t="str">
        <f aca="false">IF(OR(C27="F",C29="F",C40="F",C41="F"),"F", IF(OR(C27="-",C29="-",C40="-",C41="-"),"-",IF(OR(C27="",C29="",C40="",C41=""),"","P")))</f>
        <v>-</v>
      </c>
    </row>
    <row r="50" customFormat="false" ht="15.75" hidden="false" customHeight="false" outlineLevel="0" collapsed="false">
      <c r="A50" s="5" t="n">
        <v>5</v>
      </c>
      <c r="B50" s="44" t="str">
        <f aca="false">IF(OR(C29="F",C31="F"),"F", IF(OR(C29="-",C31="-"),"-",IF(OR(C29="",C31=""),"","P")))</f>
        <v>-</v>
      </c>
    </row>
    <row r="51" customFormat="false" ht="15.75" hidden="false" customHeight="false" outlineLevel="0" collapsed="false">
      <c r="A51" s="5" t="n">
        <v>6</v>
      </c>
      <c r="B51" s="44" t="str">
        <f aca="false">IF(OR(C30="F",C35="F",C36="F",C37="F",C38="F"),"F", IF(OR(C30="-",C35="-",C36="-",C37="-"),"-",IF(OR(C30="",C35="",C36="",C37=""),"","P")))</f>
        <v>-</v>
      </c>
    </row>
    <row r="52" customFormat="false" ht="15.75" hidden="false" customHeight="false" outlineLevel="0" collapsed="false">
      <c r="A52" s="5" t="n">
        <v>7</v>
      </c>
      <c r="B52" s="44" t="str">
        <f aca="false">IF(OR(C30="F",C31="F",C32="F"),"F", IF(OR(C30="-",C31="-",C32="-"),"-",IF(OR(C30="",C31="",C32=""),"","P")))</f>
        <v>-</v>
      </c>
    </row>
    <row r="53" customFormat="false" ht="15.75" hidden="false" customHeight="false" outlineLevel="0" collapsed="false">
      <c r="A53" s="5" t="n">
        <v>8</v>
      </c>
      <c r="B53" s="44" t="str">
        <f aca="false">IF(OR(C28="F",C43="F"),"F", IF(OR(C28="-",C43="-"),"-",IF(OR(C28="",C43=""),"","P")))</f>
        <v>-</v>
      </c>
    </row>
  </sheetData>
  <mergeCells count="19">
    <mergeCell ref="B1:C1"/>
    <mergeCell ref="B3:C3"/>
    <mergeCell ref="B4:F4"/>
    <mergeCell ref="B7:F7"/>
    <mergeCell ref="B9:F9"/>
    <mergeCell ref="B12:F12"/>
    <mergeCell ref="B13:F13"/>
    <mergeCell ref="B14:F14"/>
    <mergeCell ref="B15:E15"/>
    <mergeCell ref="B16:D16"/>
    <mergeCell ref="B18:F18"/>
    <mergeCell ref="B20:F20"/>
    <mergeCell ref="B21:E21"/>
    <mergeCell ref="A25:A33"/>
    <mergeCell ref="H31:L31"/>
    <mergeCell ref="F33:F38"/>
    <mergeCell ref="A35:A38"/>
    <mergeCell ref="A40:A43"/>
    <mergeCell ref="A45:B45"/>
  </mergeCells>
  <dataValidations count="1">
    <dataValidation allowBlank="true" errorStyle="stop" operator="between" showDropDown="false" showErrorMessage="true" showInputMessage="false" sqref="C25:C33 C38 C40:C42" type="list">
      <formula1>"P,F,-"</formula1>
      <formula2>0</formula2>
    </dataValidation>
  </dataValidations>
  <hyperlinks>
    <hyperlink ref="D40" r:id="rId1" display="https://willenbrink.github.io/"/>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LibreOffice/24.2.3.2$Linux_X86_64 LibreOffice_project/420$Build-2</Application>
  <AppVersion>15.0000</AppVersion>
  <Company>KTH Royal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2016-06-28T11:10:31Z</dcterms:created>
  <dc:creator>Olov Engwall</dc:creator>
  <dc:description/>
  <dc:language>en-US</dc:language>
  <cp:lastModifiedBy/>
  <dcterms:modified xsi:type="dcterms:W3CDTF">2024-05-20T20:39:38Z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