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e207424\Desktop\"/>
    </mc:Choice>
  </mc:AlternateContent>
  <xr:revisionPtr revIDLastSave="0" documentId="13_ncr:1_{0E1558BC-AE64-4A8F-9989-36374AD38529}" xr6:coauthVersionLast="43" xr6:coauthVersionMax="43" xr10:uidLastSave="{00000000-0000-0000-0000-000000000000}"/>
  <bookViews>
    <workbookView xWindow="-120" yWindow="-120" windowWidth="20730" windowHeight="11160" tabRatio="769" activeTab="5" xr2:uid="{00000000-000D-0000-FFFF-FFFF00000000}"/>
  </bookViews>
  <sheets>
    <sheet name="Conv_WtImg_Eqn" sheetId="1" r:id="rId1"/>
    <sheet name="8x8ImgArrange" sheetId="2" r:id="rId2"/>
    <sheet name="ConvWeightsArrange" sheetId="5" r:id="rId3"/>
    <sheet name="FC_WtImgEqn" sheetId="7" r:id="rId4"/>
    <sheet name="FCWeightsArrange" sheetId="6" r:id="rId5"/>
    <sheet name="DNNW2_In_ExpDataCalc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6" l="1"/>
  <c r="L76" i="6"/>
  <c r="N75" i="6"/>
  <c r="L75" i="6"/>
  <c r="N74" i="6"/>
  <c r="L74" i="6"/>
  <c r="N73" i="6"/>
  <c r="L73" i="6"/>
  <c r="N72" i="6"/>
  <c r="L72" i="6"/>
  <c r="N71" i="6"/>
  <c r="L71" i="6"/>
  <c r="N70" i="6"/>
  <c r="L70" i="6"/>
  <c r="N69" i="6"/>
  <c r="L69" i="6"/>
  <c r="N68" i="6"/>
  <c r="L68" i="6"/>
  <c r="N67" i="6"/>
  <c r="L67" i="6"/>
  <c r="N66" i="6"/>
  <c r="L66" i="6"/>
  <c r="N65" i="6"/>
  <c r="L65" i="6"/>
  <c r="N64" i="6"/>
  <c r="L64" i="6"/>
  <c r="N63" i="6"/>
  <c r="L63" i="6"/>
  <c r="N62" i="6"/>
  <c r="L62" i="6"/>
  <c r="N61" i="6"/>
  <c r="L61" i="6"/>
  <c r="N60" i="6"/>
  <c r="L60" i="6"/>
  <c r="N59" i="6"/>
  <c r="L59" i="6"/>
  <c r="N58" i="6"/>
  <c r="L58" i="6"/>
  <c r="N57" i="6"/>
  <c r="L57" i="6"/>
  <c r="N56" i="6"/>
  <c r="L56" i="6"/>
  <c r="N55" i="6"/>
  <c r="L55" i="6"/>
  <c r="N54" i="6"/>
  <c r="L54" i="6"/>
  <c r="N53" i="6"/>
  <c r="L53" i="6"/>
  <c r="N52" i="6"/>
  <c r="L52" i="6"/>
  <c r="N51" i="6"/>
  <c r="L51" i="6"/>
  <c r="N50" i="6"/>
  <c r="L50" i="6"/>
  <c r="N49" i="6"/>
  <c r="L49" i="6"/>
  <c r="N48" i="6"/>
  <c r="L48" i="6"/>
  <c r="N47" i="6"/>
  <c r="L47" i="6"/>
  <c r="N46" i="6"/>
  <c r="L46" i="6"/>
  <c r="N45" i="6"/>
  <c r="L45" i="6"/>
  <c r="N44" i="6"/>
  <c r="L44" i="6"/>
  <c r="N43" i="6"/>
  <c r="L43" i="6"/>
  <c r="N42" i="6"/>
  <c r="L42" i="6"/>
  <c r="N41" i="6"/>
  <c r="L41" i="6"/>
  <c r="N40" i="6"/>
  <c r="L40" i="6"/>
  <c r="N39" i="6"/>
  <c r="L39" i="6"/>
  <c r="N38" i="6"/>
  <c r="L38" i="6"/>
  <c r="N37" i="6"/>
  <c r="L37" i="6"/>
  <c r="N36" i="6"/>
  <c r="L36" i="6"/>
  <c r="N35" i="6"/>
  <c r="L35" i="6"/>
  <c r="N34" i="6"/>
  <c r="L34" i="6"/>
  <c r="N33" i="6"/>
  <c r="L33" i="6"/>
  <c r="N32" i="6"/>
  <c r="L32" i="6"/>
  <c r="N31" i="6"/>
  <c r="L31" i="6"/>
  <c r="N30" i="6"/>
  <c r="L30" i="6"/>
  <c r="N29" i="6"/>
  <c r="L29" i="6"/>
  <c r="N28" i="6"/>
  <c r="L28" i="6"/>
  <c r="N27" i="6"/>
  <c r="L27" i="6"/>
  <c r="N26" i="6"/>
  <c r="L26" i="6"/>
  <c r="N25" i="6"/>
  <c r="L25" i="6"/>
  <c r="N24" i="6"/>
  <c r="L24" i="6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33" i="6"/>
  <c r="H12" i="1"/>
  <c r="H13" i="1" s="1"/>
  <c r="H16" i="7"/>
  <c r="C15" i="7"/>
  <c r="H12" i="7" s="1"/>
  <c r="H15" i="1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" i="5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27" i="2"/>
  <c r="G323" i="2"/>
  <c r="G319" i="2"/>
  <c r="G315" i="2"/>
  <c r="G311" i="2"/>
  <c r="G307" i="2"/>
  <c r="F306" i="2"/>
  <c r="G306" i="2" s="1"/>
  <c r="F305" i="2"/>
  <c r="F309" i="2" s="1"/>
  <c r="F304" i="2"/>
  <c r="G304" i="2" s="1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87" i="2"/>
  <c r="G283" i="2"/>
  <c r="G279" i="2"/>
  <c r="G275" i="2"/>
  <c r="G271" i="2"/>
  <c r="F270" i="2"/>
  <c r="F274" i="2" s="1"/>
  <c r="F268" i="2"/>
  <c r="F272" i="2" s="1"/>
  <c r="G267" i="2"/>
  <c r="G266" i="2"/>
  <c r="F266" i="2"/>
  <c r="F265" i="2"/>
  <c r="F269" i="2" s="1"/>
  <c r="G269" i="2" s="1"/>
  <c r="G264" i="2"/>
  <c r="F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47" i="2"/>
  <c r="G243" i="2"/>
  <c r="G239" i="2"/>
  <c r="G235" i="2"/>
  <c r="G231" i="2"/>
  <c r="G227" i="2"/>
  <c r="F226" i="2"/>
  <c r="F230" i="2" s="1"/>
  <c r="F225" i="2"/>
  <c r="G225" i="2" s="1"/>
  <c r="F224" i="2"/>
  <c r="F228" i="2" s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07" i="2"/>
  <c r="G203" i="2"/>
  <c r="G199" i="2"/>
  <c r="G195" i="2"/>
  <c r="G191" i="2"/>
  <c r="F190" i="2"/>
  <c r="G190" i="2" s="1"/>
  <c r="F189" i="2"/>
  <c r="F193" i="2" s="1"/>
  <c r="G187" i="2"/>
  <c r="F186" i="2"/>
  <c r="G186" i="2" s="1"/>
  <c r="G185" i="2"/>
  <c r="F185" i="2"/>
  <c r="F184" i="2"/>
  <c r="F188" i="2" s="1"/>
  <c r="G188" i="2" s="1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67" i="2"/>
  <c r="G163" i="2"/>
  <c r="G159" i="2"/>
  <c r="G155" i="2"/>
  <c r="G151" i="2"/>
  <c r="G147" i="2"/>
  <c r="F146" i="2"/>
  <c r="G146" i="2" s="1"/>
  <c r="F145" i="2"/>
  <c r="F149" i="2" s="1"/>
  <c r="F144" i="2"/>
  <c r="G144" i="2" s="1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27" i="2"/>
  <c r="G123" i="2"/>
  <c r="G119" i="2"/>
  <c r="G115" i="2"/>
  <c r="G111" i="2"/>
  <c r="F110" i="2"/>
  <c r="F114" i="2" s="1"/>
  <c r="G107" i="2"/>
  <c r="G106" i="2"/>
  <c r="F106" i="2"/>
  <c r="F105" i="2"/>
  <c r="G105" i="2" s="1"/>
  <c r="G104" i="2"/>
  <c r="F104" i="2"/>
  <c r="F108" i="2" s="1"/>
  <c r="F112" i="2" s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87" i="2"/>
  <c r="G83" i="2"/>
  <c r="G79" i="2"/>
  <c r="G75" i="2"/>
  <c r="G71" i="2"/>
  <c r="G67" i="2"/>
  <c r="F66" i="2"/>
  <c r="F70" i="2" s="1"/>
  <c r="F65" i="2"/>
  <c r="G65" i="2" s="1"/>
  <c r="F64" i="2"/>
  <c r="F68" i="2" s="1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47" i="2"/>
  <c r="G43" i="2"/>
  <c r="G39" i="2"/>
  <c r="G35" i="2"/>
  <c r="G31" i="2"/>
  <c r="F28" i="2"/>
  <c r="G28" i="2" s="1"/>
  <c r="G27" i="2"/>
  <c r="F26" i="2"/>
  <c r="F30" i="2" s="1"/>
  <c r="G30" i="2" s="1"/>
  <c r="G25" i="2"/>
  <c r="F25" i="2"/>
  <c r="F29" i="2" s="1"/>
  <c r="F33" i="2" s="1"/>
  <c r="F24" i="2"/>
  <c r="G24" i="2" s="1"/>
  <c r="G23" i="2"/>
  <c r="G22" i="2"/>
  <c r="G21" i="2"/>
  <c r="G20" i="2"/>
  <c r="C20" i="1"/>
  <c r="D13" i="1"/>
  <c r="C13" i="1"/>
  <c r="G26" i="2" l="1"/>
  <c r="C19" i="1"/>
  <c r="C22" i="1" s="1"/>
  <c r="G265" i="2"/>
  <c r="G184" i="2"/>
  <c r="F109" i="2"/>
  <c r="G109" i="2" s="1"/>
  <c r="H13" i="7"/>
  <c r="H17" i="7" s="1"/>
  <c r="H16" i="1"/>
  <c r="G114" i="2"/>
  <c r="F118" i="2"/>
  <c r="G149" i="2"/>
  <c r="F153" i="2"/>
  <c r="G274" i="2"/>
  <c r="F278" i="2"/>
  <c r="G309" i="2"/>
  <c r="F313" i="2"/>
  <c r="G70" i="2"/>
  <c r="F74" i="2"/>
  <c r="G230" i="2"/>
  <c r="F234" i="2"/>
  <c r="F116" i="2"/>
  <c r="G112" i="2"/>
  <c r="F276" i="2"/>
  <c r="G272" i="2"/>
  <c r="F37" i="2"/>
  <c r="G33" i="2"/>
  <c r="G68" i="2"/>
  <c r="F72" i="2"/>
  <c r="G193" i="2"/>
  <c r="F197" i="2"/>
  <c r="G228" i="2"/>
  <c r="F232" i="2"/>
  <c r="G29" i="2"/>
  <c r="F32" i="2"/>
  <c r="F34" i="2"/>
  <c r="G64" i="2"/>
  <c r="G66" i="2"/>
  <c r="F69" i="2"/>
  <c r="G108" i="2"/>
  <c r="G110" i="2"/>
  <c r="F113" i="2"/>
  <c r="G145" i="2"/>
  <c r="F148" i="2"/>
  <c r="F150" i="2"/>
  <c r="G189" i="2"/>
  <c r="F192" i="2"/>
  <c r="F194" i="2"/>
  <c r="G224" i="2"/>
  <c r="G226" i="2"/>
  <c r="F229" i="2"/>
  <c r="G268" i="2"/>
  <c r="G270" i="2"/>
  <c r="F273" i="2"/>
  <c r="G305" i="2"/>
  <c r="F308" i="2"/>
  <c r="F310" i="2"/>
  <c r="G192" i="2" l="1"/>
  <c r="F196" i="2"/>
  <c r="G74" i="2"/>
  <c r="F78" i="2"/>
  <c r="G273" i="2"/>
  <c r="F277" i="2"/>
  <c r="G113" i="2"/>
  <c r="F117" i="2"/>
  <c r="G37" i="2"/>
  <c r="F41" i="2"/>
  <c r="G116" i="2"/>
  <c r="F120" i="2"/>
  <c r="G229" i="2"/>
  <c r="F233" i="2"/>
  <c r="G118" i="2"/>
  <c r="F122" i="2"/>
  <c r="F312" i="2"/>
  <c r="G308" i="2"/>
  <c r="F198" i="2"/>
  <c r="G194" i="2"/>
  <c r="F152" i="2"/>
  <c r="G148" i="2"/>
  <c r="F38" i="2"/>
  <c r="G34" i="2"/>
  <c r="G276" i="2"/>
  <c r="F280" i="2"/>
  <c r="F73" i="2"/>
  <c r="G69" i="2"/>
  <c r="F36" i="2"/>
  <c r="G32" i="2"/>
  <c r="G197" i="2"/>
  <c r="F201" i="2"/>
  <c r="G278" i="2"/>
  <c r="F282" i="2"/>
  <c r="F314" i="2"/>
  <c r="G310" i="2"/>
  <c r="F154" i="2"/>
  <c r="G150" i="2"/>
  <c r="G232" i="2"/>
  <c r="F236" i="2"/>
  <c r="G72" i="2"/>
  <c r="F76" i="2"/>
  <c r="G234" i="2"/>
  <c r="F238" i="2"/>
  <c r="G313" i="2"/>
  <c r="F317" i="2"/>
  <c r="G153" i="2"/>
  <c r="F157" i="2"/>
  <c r="F318" i="2" l="1"/>
  <c r="G314" i="2"/>
  <c r="F158" i="2"/>
  <c r="G154" i="2"/>
  <c r="F40" i="2"/>
  <c r="G36" i="2"/>
  <c r="F156" i="2"/>
  <c r="G152" i="2"/>
  <c r="F316" i="2"/>
  <c r="G312" i="2"/>
  <c r="F77" i="2"/>
  <c r="G73" i="2"/>
  <c r="F42" i="2"/>
  <c r="G38" i="2"/>
  <c r="F202" i="2"/>
  <c r="G198" i="2"/>
  <c r="F321" i="2"/>
  <c r="G317" i="2"/>
  <c r="G76" i="2"/>
  <c r="F80" i="2"/>
  <c r="F286" i="2"/>
  <c r="G282" i="2"/>
  <c r="F284" i="2"/>
  <c r="G280" i="2"/>
  <c r="F237" i="2"/>
  <c r="G233" i="2"/>
  <c r="F45" i="2"/>
  <c r="G41" i="2"/>
  <c r="F281" i="2"/>
  <c r="G277" i="2"/>
  <c r="F200" i="2"/>
  <c r="G196" i="2"/>
  <c r="G157" i="2"/>
  <c r="F161" i="2"/>
  <c r="F242" i="2"/>
  <c r="G238" i="2"/>
  <c r="F240" i="2"/>
  <c r="G236" i="2"/>
  <c r="F205" i="2"/>
  <c r="G201" i="2"/>
  <c r="F126" i="2"/>
  <c r="G122" i="2"/>
  <c r="G120" i="2"/>
  <c r="F124" i="2"/>
  <c r="F121" i="2"/>
  <c r="G117" i="2"/>
  <c r="F82" i="2"/>
  <c r="G78" i="2"/>
  <c r="F246" i="2" l="1"/>
  <c r="G242" i="2"/>
  <c r="F288" i="2"/>
  <c r="G288" i="2" s="1"/>
  <c r="G284" i="2"/>
  <c r="G158" i="2"/>
  <c r="F162" i="2"/>
  <c r="G121" i="2"/>
  <c r="F125" i="2"/>
  <c r="F130" i="2"/>
  <c r="G130" i="2" s="1"/>
  <c r="G126" i="2"/>
  <c r="F244" i="2"/>
  <c r="G240" i="2"/>
  <c r="G281" i="2"/>
  <c r="F285" i="2"/>
  <c r="G237" i="2"/>
  <c r="F241" i="2"/>
  <c r="F290" i="2"/>
  <c r="G290" i="2" s="1"/>
  <c r="G286" i="2"/>
  <c r="F325" i="2"/>
  <c r="G321" i="2"/>
  <c r="G42" i="2"/>
  <c r="F46" i="2"/>
  <c r="G316" i="2"/>
  <c r="F320" i="2"/>
  <c r="G40" i="2"/>
  <c r="F44" i="2"/>
  <c r="G318" i="2"/>
  <c r="F322" i="2"/>
  <c r="F86" i="2"/>
  <c r="G82" i="2"/>
  <c r="F209" i="2"/>
  <c r="G209" i="2" s="1"/>
  <c r="G205" i="2"/>
  <c r="G200" i="2"/>
  <c r="F204" i="2"/>
  <c r="F49" i="2"/>
  <c r="G49" i="2" s="1"/>
  <c r="G45" i="2"/>
  <c r="G202" i="2"/>
  <c r="F206" i="2"/>
  <c r="G77" i="2"/>
  <c r="F81" i="2"/>
  <c r="F165" i="2"/>
  <c r="G161" i="2"/>
  <c r="F160" i="2"/>
  <c r="G156" i="2"/>
  <c r="F128" i="2"/>
  <c r="G128" i="2" s="1"/>
  <c r="G124" i="2"/>
  <c r="F84" i="2"/>
  <c r="G80" i="2"/>
  <c r="G204" i="2" l="1"/>
  <c r="F208" i="2"/>
  <c r="G208" i="2" s="1"/>
  <c r="F169" i="2"/>
  <c r="G169" i="2" s="1"/>
  <c r="G165" i="2"/>
  <c r="G86" i="2"/>
  <c r="F90" i="2"/>
  <c r="G90" i="2" s="1"/>
  <c r="G246" i="2"/>
  <c r="F250" i="2"/>
  <c r="G250" i="2" s="1"/>
  <c r="G206" i="2"/>
  <c r="F210" i="2"/>
  <c r="G210" i="2" s="1"/>
  <c r="G285" i="2"/>
  <c r="F289" i="2"/>
  <c r="G289" i="2" s="1"/>
  <c r="G162" i="2"/>
  <c r="F166" i="2"/>
  <c r="G84" i="2"/>
  <c r="F88" i="2"/>
  <c r="G88" i="2" s="1"/>
  <c r="G160" i="2"/>
  <c r="F164" i="2"/>
  <c r="G325" i="2"/>
  <c r="F329" i="2"/>
  <c r="G329" i="2" s="1"/>
  <c r="G244" i="2"/>
  <c r="F248" i="2"/>
  <c r="G248" i="2" s="1"/>
  <c r="G44" i="2"/>
  <c r="F48" i="2"/>
  <c r="G48" i="2" s="1"/>
  <c r="G46" i="2"/>
  <c r="F50" i="2"/>
  <c r="G50" i="2" s="1"/>
  <c r="G81" i="2"/>
  <c r="F85" i="2"/>
  <c r="G322" i="2"/>
  <c r="F326" i="2"/>
  <c r="G320" i="2"/>
  <c r="F324" i="2"/>
  <c r="G241" i="2"/>
  <c r="F245" i="2"/>
  <c r="G125" i="2"/>
  <c r="F129" i="2"/>
  <c r="G129" i="2" s="1"/>
  <c r="F249" i="2" l="1"/>
  <c r="G249" i="2" s="1"/>
  <c r="G245" i="2"/>
  <c r="F330" i="2"/>
  <c r="G330" i="2" s="1"/>
  <c r="G326" i="2"/>
  <c r="F168" i="2"/>
  <c r="G168" i="2" s="1"/>
  <c r="G164" i="2"/>
  <c r="F170" i="2"/>
  <c r="G170" i="2" s="1"/>
  <c r="G166" i="2"/>
  <c r="F328" i="2"/>
  <c r="G328" i="2" s="1"/>
  <c r="G324" i="2"/>
  <c r="F89" i="2"/>
  <c r="G89" i="2" s="1"/>
  <c r="G85" i="2"/>
</calcChain>
</file>

<file path=xl/sharedStrings.xml><?xml version="1.0" encoding="utf-8"?>
<sst xmlns="http://schemas.openxmlformats.org/spreadsheetml/2006/main" count="817" uniqueCount="485">
  <si>
    <t>Input Image</t>
  </si>
  <si>
    <t>M</t>
  </si>
  <si>
    <t>N</t>
  </si>
  <si>
    <t>W</t>
  </si>
  <si>
    <t>H</t>
  </si>
  <si>
    <t>Input Image Pad</t>
  </si>
  <si>
    <t>Final I/P image size</t>
  </si>
  <si>
    <t>Systolic Array</t>
  </si>
  <si>
    <t>Final I/P image size (WxH)</t>
  </si>
  <si>
    <t>Num Input Channels</t>
  </si>
  <si>
    <t>ceil(NumInputChnls/N)*N</t>
  </si>
  <si>
    <t>Num Bytes Per Pixel</t>
  </si>
  <si>
    <t>InputImage Size</t>
  </si>
  <si>
    <t>NumberInputChnls 
(After Pad)</t>
  </si>
  <si>
    <t>Total Input File Size 
(Assumption: 1 sample per line)</t>
  </si>
  <si>
    <t>Notes:</t>
  </si>
  <si>
    <t>Input Arrangement in File</t>
  </si>
  <si>
    <t>1) Create padded  data for each input channel (eg 8x8 -&gt;10x10)</t>
  </si>
  <si>
    <t xml:space="preserve">2) In InputImage file arrange pixel data for each input channel </t>
  </si>
  <si>
    <t xml:space="preserve"> (including padded channel), then move on to next pixel in row</t>
  </si>
  <si>
    <t>3) Repeat for all rows.</t>
  </si>
  <si>
    <t>eg. Pixel0 Ch0---Chn, Pixel1 Ch0--Chn</t>
  </si>
  <si>
    <t>R</t>
  </si>
  <si>
    <t>G</t>
  </si>
  <si>
    <t>B</t>
  </si>
  <si>
    <t>W0</t>
  </si>
  <si>
    <t>W1</t>
  </si>
  <si>
    <t>W2</t>
  </si>
  <si>
    <t>R+G</t>
  </si>
  <si>
    <t>R+G+B</t>
  </si>
  <si>
    <t>C00</t>
  </si>
  <si>
    <t>C01</t>
  </si>
  <si>
    <t>C02</t>
  </si>
  <si>
    <t>C10</t>
  </si>
  <si>
    <t>C11</t>
  </si>
  <si>
    <t>C12</t>
  </si>
  <si>
    <t>C20</t>
  </si>
  <si>
    <t>C21</t>
  </si>
  <si>
    <t>C22</t>
  </si>
  <si>
    <t>C30</t>
  </si>
  <si>
    <t>C31</t>
  </si>
  <si>
    <t>C32</t>
  </si>
  <si>
    <t>C40</t>
  </si>
  <si>
    <t>C41</t>
  </si>
  <si>
    <t>C42</t>
  </si>
  <si>
    <t>C50</t>
  </si>
  <si>
    <t>C51</t>
  </si>
  <si>
    <t>C52</t>
  </si>
  <si>
    <t>C60</t>
  </si>
  <si>
    <t>C61</t>
  </si>
  <si>
    <t>C62</t>
  </si>
  <si>
    <t>C70</t>
  </si>
  <si>
    <t>C71</t>
  </si>
  <si>
    <t>C72</t>
  </si>
  <si>
    <t>c03</t>
  </si>
  <si>
    <t>c04</t>
  </si>
  <si>
    <t>c05</t>
  </si>
  <si>
    <t>c13</t>
  </si>
  <si>
    <t>c14</t>
  </si>
  <si>
    <t>c15</t>
  </si>
  <si>
    <t>c23</t>
  </si>
  <si>
    <t>c24</t>
  </si>
  <si>
    <t>c25</t>
  </si>
  <si>
    <t>c33</t>
  </si>
  <si>
    <t>c34</t>
  </si>
  <si>
    <t>c35</t>
  </si>
  <si>
    <t>c43</t>
  </si>
  <si>
    <t>c44</t>
  </si>
  <si>
    <t>c45</t>
  </si>
  <si>
    <t>c53</t>
  </si>
  <si>
    <t>c54</t>
  </si>
  <si>
    <t>c65</t>
  </si>
  <si>
    <t>c63</t>
  </si>
  <si>
    <t>c64</t>
  </si>
  <si>
    <t>c75</t>
  </si>
  <si>
    <t>c73</t>
  </si>
  <si>
    <t>c74</t>
  </si>
  <si>
    <t>c85</t>
  </si>
  <si>
    <t>c06</t>
  </si>
  <si>
    <t>c07</t>
  </si>
  <si>
    <t>c16</t>
  </si>
  <si>
    <t>c17</t>
  </si>
  <si>
    <t>c26</t>
  </si>
  <si>
    <t>c27</t>
  </si>
  <si>
    <t>c36</t>
  </si>
  <si>
    <t>c37</t>
  </si>
  <si>
    <t>c46</t>
  </si>
  <si>
    <t>c47</t>
  </si>
  <si>
    <t>c56</t>
  </si>
  <si>
    <t>c57</t>
  </si>
  <si>
    <t>c66</t>
  </si>
  <si>
    <t>c67</t>
  </si>
  <si>
    <t>c76</t>
  </si>
  <si>
    <t>c77</t>
  </si>
  <si>
    <t>Hex</t>
  </si>
  <si>
    <t>Cout=</t>
  </si>
  <si>
    <t>F576</t>
  </si>
  <si>
    <t>F7C8</t>
  </si>
  <si>
    <t>FA1A</t>
  </si>
  <si>
    <t>FC6C</t>
  </si>
  <si>
    <t>FEBE</t>
  </si>
  <si>
    <t>10110</t>
  </si>
  <si>
    <t>A953</t>
  </si>
  <si>
    <t>53A0</t>
  </si>
  <si>
    <t>10806</t>
  </si>
  <si>
    <t>10A58</t>
  </si>
  <si>
    <t>10CAA</t>
  </si>
  <si>
    <t>10EFC</t>
  </si>
  <si>
    <t>1114E</t>
  </si>
  <si>
    <t>113A0</t>
  </si>
  <si>
    <t>B56B</t>
  </si>
  <si>
    <t>5988</t>
  </si>
  <si>
    <t>11A96</t>
  </si>
  <si>
    <t>11CE8</t>
  </si>
  <si>
    <t>11F3A</t>
  </si>
  <si>
    <t>1218C</t>
  </si>
  <si>
    <t>123DE</t>
  </si>
  <si>
    <t>12630</t>
  </si>
  <si>
    <t>C183</t>
  </si>
  <si>
    <t>5F70</t>
  </si>
  <si>
    <t>12D26</t>
  </si>
  <si>
    <t>12F78</t>
  </si>
  <si>
    <t>131CA</t>
  </si>
  <si>
    <t>1341C</t>
  </si>
  <si>
    <t>1366E</t>
  </si>
  <si>
    <t>138C0</t>
  </si>
  <si>
    <t>CD9B</t>
  </si>
  <si>
    <t>6558</t>
  </si>
  <si>
    <t>13FB6</t>
  </si>
  <si>
    <t>14208</t>
  </si>
  <si>
    <t>1445A</t>
  </si>
  <si>
    <t>146AC</t>
  </si>
  <si>
    <t>148FE</t>
  </si>
  <si>
    <t>14B50</t>
  </si>
  <si>
    <t>D9B3</t>
  </si>
  <si>
    <t>6B40</t>
  </si>
  <si>
    <t>15246</t>
  </si>
  <si>
    <t>15498</t>
  </si>
  <si>
    <t>156EA</t>
  </si>
  <si>
    <t>1593C</t>
  </si>
  <si>
    <t>15B8E</t>
  </si>
  <si>
    <t>15DE0</t>
  </si>
  <si>
    <t>E5CB</t>
  </si>
  <si>
    <t>7128</t>
  </si>
  <si>
    <t>DA8E</t>
  </si>
  <si>
    <t>DBFF</t>
  </si>
  <si>
    <t>DD70</t>
  </si>
  <si>
    <t>DEE1</t>
  </si>
  <si>
    <t>E052</t>
  </si>
  <si>
    <t>E1C3</t>
  </si>
  <si>
    <t>9413</t>
  </si>
  <si>
    <t>48D0</t>
  </si>
  <si>
    <t>6984</t>
  </si>
  <si>
    <t>6A2F</t>
  </si>
  <si>
    <t>6ADA</t>
  </si>
  <si>
    <t>6B85</t>
  </si>
  <si>
    <t>6C30</t>
  </si>
  <si>
    <t>6CDB</t>
  </si>
  <si>
    <t>474A</t>
  </si>
  <si>
    <t>2300</t>
  </si>
  <si>
    <t>F</t>
  </si>
  <si>
    <t>A</t>
  </si>
  <si>
    <t>C</t>
  </si>
  <si>
    <t>d</t>
  </si>
  <si>
    <t>E</t>
  </si>
  <si>
    <t>D</t>
  </si>
  <si>
    <t>MaxPool</t>
  </si>
  <si>
    <t>10</t>
  </si>
  <si>
    <t>11</t>
  </si>
  <si>
    <t>12</t>
  </si>
  <si>
    <t>13</t>
  </si>
  <si>
    <t>15</t>
  </si>
  <si>
    <t>9</t>
  </si>
  <si>
    <t>In0</t>
  </si>
  <si>
    <t>In1</t>
  </si>
  <si>
    <t>In2</t>
  </si>
  <si>
    <t>In3</t>
  </si>
  <si>
    <t>W3</t>
  </si>
  <si>
    <t>C0</t>
  </si>
  <si>
    <t>C1</t>
  </si>
  <si>
    <t>C2</t>
  </si>
  <si>
    <t>C3</t>
  </si>
  <si>
    <t>R0</t>
  </si>
  <si>
    <t>R1</t>
  </si>
  <si>
    <t>R2</t>
  </si>
  <si>
    <t>R3</t>
  </si>
  <si>
    <t>152CC</t>
  </si>
  <si>
    <t>12E69</t>
  </si>
  <si>
    <t>BD54</t>
  </si>
  <si>
    <t>4A78</t>
  </si>
  <si>
    <t>1404E</t>
  </si>
  <si>
    <t>11DFC</t>
  </si>
  <si>
    <t>B316</t>
  </si>
  <si>
    <t>4660</t>
  </si>
  <si>
    <t>CEE0</t>
  </si>
  <si>
    <t>B8BD</t>
  </si>
  <si>
    <t>745C</t>
  </si>
  <si>
    <t>2E1B</t>
  </si>
  <si>
    <t>5029</t>
  </si>
  <si>
    <t>4820</t>
  </si>
  <si>
    <t>2E09</t>
  </si>
  <si>
    <t>1200</t>
  </si>
  <si>
    <t>Dec</t>
  </si>
  <si>
    <t>Maxpool =</t>
  </si>
  <si>
    <t>7</t>
  </si>
  <si>
    <t>IN - Flattened 1D</t>
  </si>
  <si>
    <t>W4</t>
  </si>
  <si>
    <t>Fc0</t>
  </si>
  <si>
    <t>Fc1</t>
  </si>
  <si>
    <t>FC2</t>
  </si>
  <si>
    <t>FC3</t>
  </si>
  <si>
    <t>FC4</t>
  </si>
  <si>
    <t>FC5</t>
  </si>
  <si>
    <t>320</t>
  </si>
  <si>
    <t>360</t>
  </si>
  <si>
    <t>330</t>
  </si>
  <si>
    <t>370</t>
  </si>
  <si>
    <t>340</t>
  </si>
  <si>
    <t>0</t>
  </si>
  <si>
    <t>350</t>
  </si>
  <si>
    <t>ConvOUt</t>
  </si>
  <si>
    <t>TC</t>
  </si>
  <si>
    <t>321</t>
  </si>
  <si>
    <t>361</t>
  </si>
  <si>
    <t>9F98</t>
  </si>
  <si>
    <t>331</t>
  </si>
  <si>
    <t>371</t>
  </si>
  <si>
    <t>A2C8</t>
  </si>
  <si>
    <t>341</t>
  </si>
  <si>
    <t>A5F8</t>
  </si>
  <si>
    <t>351</t>
  </si>
  <si>
    <t>A928</t>
  </si>
  <si>
    <t>AC58</t>
  </si>
  <si>
    <t>AF88</t>
  </si>
  <si>
    <t>322</t>
  </si>
  <si>
    <t>362</t>
  </si>
  <si>
    <t>332</t>
  </si>
  <si>
    <t>372</t>
  </si>
  <si>
    <t>342</t>
  </si>
  <si>
    <t>352</t>
  </si>
  <si>
    <t>323</t>
  </si>
  <si>
    <t>363</t>
  </si>
  <si>
    <t>333</t>
  </si>
  <si>
    <t>373</t>
  </si>
  <si>
    <t>343</t>
  </si>
  <si>
    <t>353</t>
  </si>
  <si>
    <t xml:space="preserve">In </t>
  </si>
  <si>
    <t>FC1</t>
  </si>
  <si>
    <t>800</t>
  </si>
  <si>
    <t>810</t>
  </si>
  <si>
    <t>801</t>
  </si>
  <si>
    <t>811</t>
  </si>
  <si>
    <t>802</t>
  </si>
  <si>
    <t>812</t>
  </si>
  <si>
    <t>1D896</t>
  </si>
  <si>
    <t>1D</t>
  </si>
  <si>
    <t>1DC46</t>
  </si>
  <si>
    <t>803</t>
  </si>
  <si>
    <t>813</t>
  </si>
  <si>
    <t>804</t>
  </si>
  <si>
    <t>814</t>
  </si>
  <si>
    <t>805</t>
  </si>
  <si>
    <t>815</t>
  </si>
  <si>
    <t>CONV0+MAXPOOL Calc</t>
  </si>
  <si>
    <t>Weights_IC</t>
  </si>
  <si>
    <t>Type
Cast
(Hex)</t>
  </si>
  <si>
    <t>Type
Cast(Dec)</t>
  </si>
  <si>
    <t>Max
Pool
Hex</t>
  </si>
  <si>
    <t>Cxy</t>
  </si>
  <si>
    <t>Cxy
(Hex)</t>
  </si>
  <si>
    <t>Tcast
(Hex)</t>
  </si>
  <si>
    <t>Tcast(Dec)</t>
  </si>
  <si>
    <t>Max
Pool(Hex)</t>
  </si>
  <si>
    <t>Input Image = 8x8</t>
  </si>
  <si>
    <t>After Padding = 10x10</t>
  </si>
  <si>
    <t xml:space="preserve">IC0=R </t>
  </si>
  <si>
    <t>IC2=B</t>
  </si>
  <si>
    <t>IC1=G</t>
  </si>
  <si>
    <t>IC3=0
 (unused)</t>
  </si>
  <si>
    <t>Pixel 0</t>
  </si>
  <si>
    <t>IC0</t>
  </si>
  <si>
    <t>IC1</t>
  </si>
  <si>
    <t>IC2</t>
  </si>
  <si>
    <t>IC3</t>
  </si>
  <si>
    <t>Pixel1</t>
  </si>
  <si>
    <t>Pixel 2</t>
  </si>
  <si>
    <t>Row1</t>
  </si>
  <si>
    <t>Row9</t>
  </si>
  <si>
    <t>Conv2+MaxPool Calc</t>
  </si>
  <si>
    <t>FC0 Calculation</t>
  </si>
  <si>
    <t>Set1</t>
  </si>
  <si>
    <t>Set2 ( W6,W7 Padded)</t>
  </si>
  <si>
    <t>FC0 Out</t>
  </si>
  <si>
    <t>Set 1</t>
  </si>
  <si>
    <t>Set2</t>
  </si>
  <si>
    <t>W0
(OC0)</t>
  </si>
  <si>
    <t>W1
(OC1)</t>
  </si>
  <si>
    <t>W2
(OC2)</t>
  </si>
  <si>
    <t>W3
(OC3)</t>
  </si>
  <si>
    <t>W4
(OC0)</t>
  </si>
  <si>
    <t>W5
(OC1)</t>
  </si>
  <si>
    <t>W6
(OC2)</t>
  </si>
  <si>
    <t>W7
(OC3)</t>
  </si>
  <si>
    <t>FC1 Calculation</t>
  </si>
  <si>
    <t>hex</t>
  </si>
  <si>
    <t>Table 2: Converting into Linear Array for each Input Channel</t>
  </si>
  <si>
    <t xml:space="preserve">Table3: Rearranged for DNNW2 Conv0
img_8x8.txt </t>
  </si>
  <si>
    <t>In Input File the arrangement is as below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</si>
  <si>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</si>
  <si>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</si>
  <si>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</si>
  <si>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</si>
  <si>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</si>
  <si>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</si>
  <si>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</si>
  <si>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</si>
  <si>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</si>
  <si>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</si>
  <si>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</si>
  <si>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</si>
  <si>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</si>
  <si>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</si>
  <si>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</si>
  <si>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</si>
  <si>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</si>
  <si>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</si>
  <si>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</si>
  <si>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</si>
  <si>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</si>
  <si>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</si>
  <si>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</si>
  <si>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</si>
  <si>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</si>
  <si>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</si>
  <si>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</si>
  <si>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</si>
  <si>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</si>
  <si>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</si>
  <si>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</si>
  <si>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</si>
  <si>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</si>
  <si>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</si>
  <si>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</si>
  <si>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</si>
  <si>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</si>
  <si>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</si>
  <si>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</si>
  <si>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</si>
  <si>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</si>
  <si>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</si>
  <si>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</si>
  <si>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</si>
  <si>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</si>
  <si>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</si>
  <si>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</si>
  <si>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</si>
  <si>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</si>
  <si>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</si>
  <si>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</si>
  <si>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</si>
  <si>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</si>
  <si>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</si>
  <si>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</si>
  <si>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</si>
  <si>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</si>
  <si>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</si>
  <si>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</si>
  <si>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</si>
  <si>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</si>
  <si>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</si>
  <si>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</si>
  <si>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</si>
  <si>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</si>
  <si>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</si>
  <si>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</si>
  <si>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</si>
  <si>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</si>
  <si>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</si>
  <si>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</si>
  <si>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</si>
  <si>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</si>
  <si>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</si>
  <si>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</si>
  <si>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</si>
  <si>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</si>
  <si>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</si>
  <si>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</si>
  <si>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</si>
  <si>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</si>
  <si>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</si>
  <si>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</si>
  <si>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</si>
  <si>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</si>
  <si>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</si>
  <si>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</si>
  <si>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</si>
  <si>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</si>
  <si>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</si>
  <si>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</si>
  <si>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</si>
  <si>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</si>
  <si>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</si>
  <si>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</si>
  <si>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</si>
  <si>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</si>
  <si>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</si>
  <si>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</si>
  <si>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</si>
  <si>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Pixel
 Num</t>
  </si>
  <si>
    <t>Same Input is fanned out to all output channels. Pixel Reuse</t>
  </si>
  <si>
    <t>O/p Feature Map : M=4
Conv0, NumOpChnls=1</t>
  </si>
  <si>
    <t>WR (3x3) , IC0</t>
  </si>
  <si>
    <t>WG(3x3),IC1</t>
  </si>
  <si>
    <t>WB (3x3),IC2</t>
  </si>
  <si>
    <t>Wpad(3x3), IC3</t>
  </si>
  <si>
    <t>Weights</t>
  </si>
  <si>
    <t>W00</t>
  </si>
  <si>
    <t>W01</t>
  </si>
  <si>
    <t>W02</t>
  </si>
  <si>
    <t>W10</t>
  </si>
  <si>
    <t>W11</t>
  </si>
  <si>
    <t>W12</t>
  </si>
  <si>
    <t>W20</t>
  </si>
  <si>
    <t>W21</t>
  </si>
  <si>
    <t>W22</t>
  </si>
  <si>
    <t xml:space="preserve">Weights(3x3) </t>
  </si>
  <si>
    <t xml:space="preserve">I/P Featiure Map
N=4
Conv0,
NumIpChnls=3
</t>
  </si>
  <si>
    <t>Weights in File</t>
  </si>
  <si>
    <t>Weights
 in File</t>
  </si>
  <si>
    <t>KernelW</t>
  </si>
  <si>
    <t>KernelH</t>
  </si>
  <si>
    <t>KW</t>
  </si>
  <si>
    <t>KH</t>
  </si>
  <si>
    <t>NumInputChannels</t>
  </si>
  <si>
    <t>NumOpChnls</t>
  </si>
  <si>
    <t>NumberOpChnls 
(After Pad)</t>
  </si>
  <si>
    <t>ceil(NumOpChnls/M)*M</t>
  </si>
  <si>
    <t>Size(Weights)</t>
  </si>
  <si>
    <t>KW*KW*
NumberInputChnls(AfterPad)*
NumberOpChnls(AfterPad)</t>
  </si>
  <si>
    <t>Weights need to be supplied for each input&amp;output channels(after padding)</t>
  </si>
  <si>
    <t xml:space="preserve"> For IC0, arrange weight W00 for OC0,1…M-1</t>
  </si>
  <si>
    <t>Then for IC1 , W00 for OC0,1…M-1</t>
  </si>
  <si>
    <t>and so on, for ICN-1 , W00 for OC0…M-1</t>
  </si>
  <si>
    <t>InputImageSize* 
NumInputChnls(after Pad)</t>
  </si>
  <si>
    <t>eg For First Weight W00</t>
  </si>
  <si>
    <t>Repeat same arrangement for all kw*kh weights row by row.</t>
  </si>
  <si>
    <t xml:space="preserve">Weights need to be applied to for each input feature map &amp; for each o/p feature Map.The Weights are arranged as below
- W00(ic0 -- oc0-3),  W00(ic1 , oc0--3),  W00(ic2, oc0--3),W00(ic3,oc0---3)
  W01(ic0 -- oc0-3),  W01(ic1 , oc0--3),  W01(ic2, oc0--3),W01(ic3,oc0---3)
---------- 
  W22(ic0 -- oc0-3),  W22(ic1 , oc0--3),  W22(ic2, oc0--3),W22(ic3,oc0---3)
   </t>
  </si>
  <si>
    <t>The Layer preceding FC Layer is usually Conv/Pool with 2D data</t>
  </si>
  <si>
    <t>For FC Layer, the data is flattened into a 1D array/</t>
  </si>
  <si>
    <t xml:space="preserve">FC Layer is implemented as 1x1 convolution </t>
  </si>
  <si>
    <t>NumInputChnls = PoolOutW*PoolOutH*NumOpChnls(Pool)</t>
  </si>
  <si>
    <t>Pool Out(Prev Layer)</t>
  </si>
  <si>
    <t>PoolOutW</t>
  </si>
  <si>
    <t>PoolOutH</t>
  </si>
  <si>
    <t>Pool_NumOpChnls</t>
  </si>
  <si>
    <t>PoolOutW*PoolOutH
 ceil(Pool_NumOPChnls/M)*M</t>
  </si>
  <si>
    <t>MxN</t>
  </si>
  <si>
    <t>FC Layer is implemented as convolution on 1x1 image</t>
  </si>
  <si>
    <t>Num Input Channels
(After Pad)</t>
  </si>
  <si>
    <t>No Need to generate input data. Previous layers O/P data used as input</t>
  </si>
  <si>
    <t>For FC Layer, Conv is of an 1x1 image with 1x1 kernel</t>
  </si>
  <si>
    <t>Number of o/p nodes processed in parallel = M</t>
  </si>
  <si>
    <t>Num Iterations to complete all nodes : ceiling(NumOpChnls/M)</t>
  </si>
  <si>
    <t>KW*KH*
NumberInputChnls(AfterPad)*
NumberOpChnls(AfterPad)</t>
  </si>
  <si>
    <t>Config for Conv0 Layer(Use same for Conv1 by changing inputs&amp; weights config)</t>
  </si>
  <si>
    <t xml:space="preserve">Input Image </t>
  </si>
  <si>
    <t>Config for FC0(same can be used for FC1 by modifying PoolOUtW,PoolOutH,Pool_NumOpChnl &amp; NumOpChnls)</t>
  </si>
  <si>
    <t>Table 1: RGB Data after padding, Conv0</t>
  </si>
  <si>
    <t>Conv0</t>
  </si>
  <si>
    <t>Num o/p chnls processed in parallel=M=4</t>
  </si>
  <si>
    <t>Num iterations = ceiling(6/4)*4=2</t>
  </si>
  <si>
    <t>The weights need to be arranged so that all weight for one set are loaded first followed by weights for 2nd set.</t>
  </si>
  <si>
    <t>Num Op Channels = 6 , After pad =8</t>
  </si>
  <si>
    <t>Total size of Flattened array =Num Input Chnls=16</t>
  </si>
  <si>
    <t>FC0 Config : Conv :1x1 img, 1x1 weight kernel</t>
  </si>
  <si>
    <t>Pool0 o/p is 2x2 ,Num opchnls=1. After pad Num opchnl =4. But only ch0 has valid data</t>
  </si>
  <si>
    <t>W5</t>
  </si>
  <si>
    <t>W6</t>
  </si>
  <si>
    <t>W7</t>
  </si>
  <si>
    <t>O/p Feature Map : M=4
FC0 NumOpChnls=6</t>
  </si>
  <si>
    <t>FC0</t>
  </si>
  <si>
    <t xml:space="preserve">I/P Featiure Map
N=4
FC0,
NumIpChnls=16
</t>
  </si>
  <si>
    <t>Each O/P feature map weight size =16</t>
  </si>
  <si>
    <t>Weights in File
Set1 stored followed by set2 In file</t>
  </si>
  <si>
    <t>Note: Since previous layers has only 1 OC,the value is "0" for other 3 o/p chnls. Not the case 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</si>
</sst>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2" xfId="0" applyFill="1" applyBorder="1" applyAlignment="1">
      <alignment horizontal="left"/>
    </xf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3" fillId="4" borderId="0" xfId="0" quotePrefix="1" applyFont="1" applyFill="1"/>
    <xf numFmtId="0" fontId="3" fillId="4" borderId="1" xfId="0" applyFont="1" applyFill="1" applyBorder="1"/>
    <xf numFmtId="0" fontId="0" fillId="4" borderId="1" xfId="0" applyFill="1" applyBorder="1"/>
    <xf numFmtId="0" fontId="3" fillId="4" borderId="6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2" borderId="10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/>
    <xf numFmtId="0" fontId="0" fillId="5" borderId="0" xfId="0" applyFill="1"/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10" fillId="5" borderId="0" xfId="0" applyFont="1" applyFill="1" applyAlignment="1">
      <alignment vertical="top"/>
    </xf>
    <xf numFmtId="0" fontId="9" fillId="5" borderId="1" xfId="0" applyFont="1" applyFill="1" applyBorder="1"/>
    <xf numFmtId="0" fontId="0" fillId="5" borderId="8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3" borderId="1" xfId="0" applyFill="1" applyBorder="1"/>
    <xf numFmtId="0" fontId="2" fillId="3" borderId="1" xfId="1" applyFill="1" applyBorder="1" applyAlignment="1" applyProtection="1"/>
    <xf numFmtId="0" fontId="9" fillId="3" borderId="1" xfId="0" applyFont="1" applyFill="1" applyBorder="1"/>
    <xf numFmtId="0" fontId="0" fillId="0" borderId="7" xfId="0" applyBorder="1" applyAlignme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/>
    <xf numFmtId="0" fontId="1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14" fillId="0" borderId="1" xfId="1" applyFont="1" applyBorder="1" applyAlignment="1" applyProtection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4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top"/>
    </xf>
    <xf numFmtId="0" fontId="9" fillId="5" borderId="1" xfId="0" applyFont="1" applyFill="1" applyBorder="1" applyAlignment="1">
      <alignment horizontal="center" vertical="top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30</xdr:row>
      <xdr:rowOff>99060</xdr:rowOff>
    </xdr:from>
    <xdr:to>
      <xdr:col>16</xdr:col>
      <xdr:colOff>167640</xdr:colOff>
      <xdr:row>31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4850130" y="5314950"/>
          <a:ext cx="198120" cy="7620"/>
        </a:xfrm>
        <a:prstGeom prst="line">
          <a:avLst/>
        </a:prstGeom>
        <a:ln w="254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251460</xdr:colOff>
      <xdr:row>44</xdr:row>
      <xdr:rowOff>83820</xdr:rowOff>
    </xdr:from>
    <xdr:to>
      <xdr:col>16</xdr:col>
      <xdr:colOff>259080</xdr:colOff>
      <xdr:row>45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5400000">
          <a:off x="4941570" y="7860030"/>
          <a:ext cx="198120" cy="7620"/>
        </a:xfrm>
        <a:prstGeom prst="line">
          <a:avLst/>
        </a:prstGeom>
        <a:ln w="254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30</xdr:row>
      <xdr:rowOff>99060</xdr:rowOff>
    </xdr:from>
    <xdr:to>
      <xdr:col>10</xdr:col>
      <xdr:colOff>167640</xdr:colOff>
      <xdr:row>31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5400000">
          <a:off x="5048250" y="5962650"/>
          <a:ext cx="198120" cy="7620"/>
        </a:xfrm>
        <a:prstGeom prst="line">
          <a:avLst/>
        </a:prstGeom>
        <a:ln w="254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44</xdr:row>
      <xdr:rowOff>83820</xdr:rowOff>
    </xdr:from>
    <xdr:to>
      <xdr:col>10</xdr:col>
      <xdr:colOff>259080</xdr:colOff>
      <xdr:row>45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5400000">
          <a:off x="5139690" y="8507730"/>
          <a:ext cx="198120" cy="7620"/>
        </a:xfrm>
        <a:prstGeom prst="line">
          <a:avLst/>
        </a:prstGeom>
        <a:ln w="254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12</xdr:row>
      <xdr:rowOff>152400</xdr:rowOff>
    </xdr:from>
    <xdr:to>
      <xdr:col>6</xdr:col>
      <xdr:colOff>22860</xdr:colOff>
      <xdr:row>16</xdr:row>
      <xdr:rowOff>33528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42060" y="3322320"/>
          <a:ext cx="2438400" cy="6126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419100</xdr:colOff>
      <xdr:row>7</xdr:row>
      <xdr:rowOff>175260</xdr:rowOff>
    </xdr:from>
    <xdr:to>
      <xdr:col>3</xdr:col>
      <xdr:colOff>106680</xdr:colOff>
      <xdr:row>12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H="1">
          <a:off x="853440" y="2240280"/>
          <a:ext cx="1866900" cy="297180"/>
        </a:xfrm>
        <a:prstGeom prst="straightConnector1">
          <a:avLst/>
        </a:prstGeom>
        <a:ln w="254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W@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W@" TargetMode="External"/><Relationship Id="rId1" Type="http://schemas.openxmlformats.org/officeDocument/2006/relationships/hyperlink" Target="mailto:W@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4" workbookViewId="0">
      <selection activeCell="C15" sqref="C15:D15"/>
    </sheetView>
  </sheetViews>
  <sheetFormatPr defaultRowHeight="15" x14ac:dyDescent="0.25"/>
  <cols>
    <col min="1" max="1" width="17.5703125" bestFit="1" customWidth="1"/>
    <col min="2" max="2" width="36.28515625" customWidth="1"/>
    <col min="3" max="3" width="4" bestFit="1" customWidth="1"/>
    <col min="4" max="4" width="3" bestFit="1" customWidth="1"/>
    <col min="5" max="5" width="6.140625" customWidth="1"/>
    <col min="6" max="6" width="20.28515625" customWidth="1"/>
    <col min="7" max="7" width="26.28515625" customWidth="1"/>
    <col min="8" max="8" width="8.5703125" customWidth="1"/>
    <col min="9" max="9" width="8.85546875" hidden="1" customWidth="1"/>
  </cols>
  <sheetData>
    <row r="1" spans="1:9" s="25" customFormat="1" x14ac:dyDescent="0.25">
      <c r="A1" s="57" t="s">
        <v>15</v>
      </c>
      <c r="B1"/>
      <c r="C1"/>
      <c r="F1" s="57" t="s">
        <v>15</v>
      </c>
    </row>
    <row r="2" spans="1:9" s="25" customFormat="1" x14ac:dyDescent="0.25">
      <c r="A2" t="s">
        <v>16</v>
      </c>
      <c r="B2"/>
      <c r="C2"/>
      <c r="F2" s="25" t="s">
        <v>439</v>
      </c>
    </row>
    <row r="3" spans="1:9" s="25" customFormat="1" x14ac:dyDescent="0.25">
      <c r="A3" t="s">
        <v>17</v>
      </c>
      <c r="B3"/>
      <c r="C3"/>
      <c r="F3" s="25" t="s">
        <v>444</v>
      </c>
    </row>
    <row r="4" spans="1:9" s="25" customFormat="1" x14ac:dyDescent="0.25">
      <c r="A4" s="5" t="s">
        <v>18</v>
      </c>
      <c r="B4"/>
      <c r="C4"/>
      <c r="F4" s="25" t="s">
        <v>440</v>
      </c>
    </row>
    <row r="5" spans="1:9" s="25" customFormat="1" x14ac:dyDescent="0.25">
      <c r="A5" t="s">
        <v>19</v>
      </c>
      <c r="B5"/>
      <c r="C5"/>
      <c r="F5" s="25" t="s">
        <v>441</v>
      </c>
    </row>
    <row r="6" spans="1:9" s="25" customFormat="1" x14ac:dyDescent="0.25">
      <c r="A6" s="6" t="s">
        <v>21</v>
      </c>
      <c r="B6"/>
      <c r="C6"/>
      <c r="F6" s="25" t="s">
        <v>442</v>
      </c>
    </row>
    <row r="7" spans="1:9" s="25" customFormat="1" x14ac:dyDescent="0.25">
      <c r="A7" t="s">
        <v>20</v>
      </c>
      <c r="B7"/>
      <c r="C7"/>
      <c r="F7" s="25" t="s">
        <v>445</v>
      </c>
    </row>
    <row r="8" spans="1:9" s="25" customFormat="1" x14ac:dyDescent="0.25">
      <c r="A8" s="83" t="s">
        <v>464</v>
      </c>
      <c r="B8" s="84"/>
      <c r="C8" s="84"/>
      <c r="D8" s="84"/>
      <c r="E8" s="84"/>
      <c r="F8" s="84"/>
      <c r="G8" s="84"/>
      <c r="H8" s="85"/>
    </row>
    <row r="9" spans="1:9" x14ac:dyDescent="0.25">
      <c r="A9" s="80" t="s">
        <v>0</v>
      </c>
      <c r="B9" s="81"/>
      <c r="C9" s="81"/>
      <c r="D9" s="82"/>
      <c r="E9" s="25"/>
      <c r="F9" s="87" t="s">
        <v>415</v>
      </c>
      <c r="G9" s="87"/>
      <c r="H9" s="87"/>
      <c r="I9" s="88"/>
    </row>
    <row r="10" spans="1:9" x14ac:dyDescent="0.25">
      <c r="A10" s="31"/>
      <c r="B10" s="31"/>
      <c r="C10" s="31" t="s">
        <v>3</v>
      </c>
      <c r="D10" s="31" t="s">
        <v>4</v>
      </c>
      <c r="E10" s="25"/>
      <c r="F10" s="63" t="s">
        <v>429</v>
      </c>
      <c r="G10" s="26" t="s">
        <v>431</v>
      </c>
      <c r="H10" s="86">
        <v>3</v>
      </c>
      <c r="I10" s="86"/>
    </row>
    <row r="11" spans="1:9" x14ac:dyDescent="0.25">
      <c r="A11" s="2" t="s">
        <v>0</v>
      </c>
      <c r="B11" s="2" t="s">
        <v>0</v>
      </c>
      <c r="C11" s="2">
        <v>8</v>
      </c>
      <c r="D11" s="2">
        <v>8</v>
      </c>
      <c r="F11" s="71" t="s">
        <v>430</v>
      </c>
      <c r="G11" s="26" t="s">
        <v>432</v>
      </c>
      <c r="H11" s="86">
        <v>3</v>
      </c>
      <c r="I11" s="86"/>
    </row>
    <row r="12" spans="1:9" x14ac:dyDescent="0.25">
      <c r="A12" s="2"/>
      <c r="B12" s="2" t="s">
        <v>5</v>
      </c>
      <c r="C12" s="2">
        <v>2</v>
      </c>
      <c r="D12" s="2">
        <v>2</v>
      </c>
      <c r="F12" s="72" t="s">
        <v>433</v>
      </c>
      <c r="G12" s="31"/>
      <c r="H12" s="86">
        <f>C14</f>
        <v>3</v>
      </c>
      <c r="I12" s="86"/>
    </row>
    <row r="13" spans="1:9" ht="30" x14ac:dyDescent="0.25">
      <c r="A13" s="2"/>
      <c r="B13" s="2" t="s">
        <v>6</v>
      </c>
      <c r="C13" s="2">
        <f>C11+C12</f>
        <v>10</v>
      </c>
      <c r="D13" s="2">
        <f>D11+D12</f>
        <v>10</v>
      </c>
      <c r="F13" s="73" t="s">
        <v>13</v>
      </c>
      <c r="G13" s="52" t="s">
        <v>10</v>
      </c>
      <c r="H13" s="86">
        <f>CEILING(H12/$D$17,1)*$D$17</f>
        <v>4</v>
      </c>
      <c r="I13" s="86"/>
    </row>
    <row r="14" spans="1:9" x14ac:dyDescent="0.25">
      <c r="A14" s="2" t="s">
        <v>9</v>
      </c>
      <c r="B14" s="2"/>
      <c r="C14" s="86">
        <v>3</v>
      </c>
      <c r="D14" s="86"/>
      <c r="F14" s="71" t="s">
        <v>434</v>
      </c>
      <c r="G14" s="26"/>
      <c r="H14" s="86">
        <v>1</v>
      </c>
      <c r="I14" s="86"/>
    </row>
    <row r="15" spans="1:9" ht="30" x14ac:dyDescent="0.25">
      <c r="A15" s="2" t="s">
        <v>11</v>
      </c>
      <c r="B15" s="2"/>
      <c r="C15" s="86">
        <v>2</v>
      </c>
      <c r="D15" s="86"/>
      <c r="F15" s="73" t="s">
        <v>435</v>
      </c>
      <c r="G15" s="52" t="s">
        <v>436</v>
      </c>
      <c r="H15" s="86">
        <f>CEILING(H14/$C$17,1)*$C$17</f>
        <v>4</v>
      </c>
      <c r="I15" s="86"/>
    </row>
    <row r="16" spans="1:9" ht="60" x14ac:dyDescent="0.25">
      <c r="A16" s="2" t="s">
        <v>7</v>
      </c>
      <c r="B16" s="2"/>
      <c r="C16" s="2" t="s">
        <v>1</v>
      </c>
      <c r="D16" s="2" t="s">
        <v>2</v>
      </c>
      <c r="F16" s="63" t="s">
        <v>437</v>
      </c>
      <c r="G16" s="68" t="s">
        <v>438</v>
      </c>
      <c r="H16" s="86">
        <f>H10*H11*H13*H15</f>
        <v>144</v>
      </c>
      <c r="I16" s="86"/>
    </row>
    <row r="17" spans="1:4" x14ac:dyDescent="0.25">
      <c r="A17" s="2"/>
      <c r="B17" s="2"/>
      <c r="C17" s="2">
        <v>4</v>
      </c>
      <c r="D17" s="2">
        <v>4</v>
      </c>
    </row>
    <row r="18" spans="1:4" x14ac:dyDescent="0.25">
      <c r="A18" s="2"/>
      <c r="B18" s="2"/>
      <c r="C18" s="2"/>
      <c r="D18" s="2"/>
    </row>
    <row r="19" spans="1:4" x14ac:dyDescent="0.25">
      <c r="A19" s="2" t="s">
        <v>12</v>
      </c>
      <c r="B19" s="2" t="s">
        <v>8</v>
      </c>
      <c r="C19" s="2">
        <f>C13*D13</f>
        <v>100</v>
      </c>
      <c r="D19" s="2"/>
    </row>
    <row r="20" spans="1:4" ht="45" x14ac:dyDescent="0.25">
      <c r="A20" s="4" t="s">
        <v>13</v>
      </c>
      <c r="B20" s="2" t="s">
        <v>10</v>
      </c>
      <c r="C20" s="2">
        <f>CEILING(C14/D17,1)*D17</f>
        <v>4</v>
      </c>
      <c r="D20" s="2"/>
    </row>
    <row r="21" spans="1:4" x14ac:dyDescent="0.25">
      <c r="A21" s="2"/>
      <c r="B21" s="2"/>
      <c r="C21" s="2"/>
      <c r="D21" s="2"/>
    </row>
    <row r="22" spans="1:4" ht="60" x14ac:dyDescent="0.25">
      <c r="A22" s="4" t="s">
        <v>14</v>
      </c>
      <c r="B22" s="4" t="s">
        <v>443</v>
      </c>
      <c r="C22" s="2">
        <f>C19*C20</f>
        <v>400</v>
      </c>
      <c r="D22" s="2"/>
    </row>
    <row r="31" spans="1:4" ht="47.45" customHeight="1" x14ac:dyDescent="0.25"/>
  </sheetData>
  <mergeCells count="12">
    <mergeCell ref="A9:D9"/>
    <mergeCell ref="A8:H8"/>
    <mergeCell ref="H15:I15"/>
    <mergeCell ref="H16:I16"/>
    <mergeCell ref="H10:I10"/>
    <mergeCell ref="H11:I11"/>
    <mergeCell ref="F9:I9"/>
    <mergeCell ref="C14:D14"/>
    <mergeCell ref="C15:D15"/>
    <mergeCell ref="H12:I12"/>
    <mergeCell ref="H13:I13"/>
    <mergeCell ref="H14:I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19"/>
  <sheetViews>
    <sheetView topLeftCell="A115" workbookViewId="0">
      <selection activeCell="F21" sqref="F21"/>
    </sheetView>
  </sheetViews>
  <sheetFormatPr defaultRowHeight="15" x14ac:dyDescent="0.25"/>
  <cols>
    <col min="1" max="1" width="7" customWidth="1"/>
    <col min="2" max="2" width="6.85546875" customWidth="1"/>
    <col min="3" max="3" width="5.42578125" customWidth="1"/>
    <col min="4" max="4" width="14.140625" customWidth="1"/>
    <col min="5" max="5" width="3" bestFit="1" customWidth="1"/>
    <col min="6" max="6" width="17.5703125" customWidth="1"/>
    <col min="7" max="7" width="8" customWidth="1"/>
    <col min="8" max="8" width="4.7109375" customWidth="1"/>
    <col min="9" max="9" width="5.7109375" bestFit="1" customWidth="1"/>
    <col min="10" max="10" width="2" bestFit="1" customWidth="1"/>
    <col min="11" max="11" width="4" bestFit="1" customWidth="1"/>
    <col min="12" max="12" width="6.42578125" customWidth="1"/>
    <col min="13" max="13" width="7.28515625" customWidth="1"/>
    <col min="14" max="14" width="4" bestFit="1" customWidth="1"/>
    <col min="15" max="15" width="5.7109375" bestFit="1" customWidth="1"/>
    <col min="16" max="18" width="4" bestFit="1" customWidth="1"/>
    <col min="19" max="20" width="2" bestFit="1" customWidth="1"/>
    <col min="21" max="28" width="4" bestFit="1" customWidth="1"/>
    <col min="29" max="30" width="2" bestFit="1" customWidth="1"/>
  </cols>
  <sheetData>
    <row r="1" spans="1:30" s="25" customFormat="1" x14ac:dyDescent="0.25">
      <c r="A1" s="5" t="s">
        <v>409</v>
      </c>
      <c r="B1" s="5"/>
      <c r="C1" s="5"/>
      <c r="D1" s="5"/>
      <c r="E1" s="5"/>
      <c r="F1" s="5"/>
      <c r="G1" s="5"/>
      <c r="H1" s="5"/>
      <c r="K1" s="5"/>
      <c r="L1" s="5"/>
      <c r="M1" s="5"/>
      <c r="N1" s="5"/>
      <c r="O1" s="5"/>
      <c r="P1" s="5"/>
    </row>
    <row r="2" spans="1:30" s="25" customFormat="1" x14ac:dyDescent="0.25">
      <c r="A2" s="103" t="s">
        <v>273</v>
      </c>
      <c r="B2" s="103"/>
      <c r="C2" s="103"/>
      <c r="D2" s="103"/>
      <c r="E2" s="103"/>
      <c r="F2" s="103"/>
      <c r="G2" s="103"/>
      <c r="H2" s="103"/>
      <c r="K2" s="32"/>
      <c r="L2" s="32"/>
      <c r="M2" s="32"/>
      <c r="N2" s="32"/>
      <c r="O2" s="32"/>
      <c r="P2" s="32"/>
    </row>
    <row r="3" spans="1:30" s="25" customFormat="1" x14ac:dyDescent="0.25">
      <c r="A3" s="104" t="s">
        <v>274</v>
      </c>
      <c r="B3" s="104"/>
      <c r="C3" s="104"/>
      <c r="D3" s="104"/>
      <c r="E3" s="104"/>
      <c r="F3" s="104"/>
      <c r="G3" s="32"/>
      <c r="H3" s="32"/>
      <c r="K3" s="32"/>
      <c r="L3" s="32"/>
      <c r="M3" s="32"/>
      <c r="N3" s="32"/>
      <c r="O3" s="32"/>
      <c r="P3" s="32"/>
    </row>
    <row r="4" spans="1:30" s="25" customFormat="1" x14ac:dyDescent="0.25">
      <c r="A4" s="32"/>
      <c r="B4" s="32"/>
      <c r="C4" s="32"/>
      <c r="D4" s="32"/>
      <c r="E4" s="32"/>
      <c r="F4" s="32"/>
      <c r="G4" s="32"/>
      <c r="H4" s="32"/>
      <c r="K4" s="32"/>
      <c r="L4" s="32"/>
      <c r="M4" s="32"/>
      <c r="N4" s="32"/>
      <c r="O4" s="32"/>
      <c r="P4" s="32"/>
    </row>
    <row r="5" spans="1:30" s="25" customFormat="1" x14ac:dyDescent="0.25">
      <c r="A5" s="92" t="s">
        <v>467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x14ac:dyDescent="0.25">
      <c r="A6" s="94" t="s">
        <v>22</v>
      </c>
      <c r="B6" s="95"/>
      <c r="C6" s="95"/>
      <c r="D6" s="95"/>
      <c r="E6" s="95"/>
      <c r="F6" s="95"/>
      <c r="G6" s="95"/>
      <c r="H6" s="95"/>
      <c r="I6" s="95"/>
      <c r="J6" s="96"/>
      <c r="K6" s="97" t="s">
        <v>23</v>
      </c>
      <c r="L6" s="98"/>
      <c r="M6" s="98"/>
      <c r="N6" s="98"/>
      <c r="O6" s="98"/>
      <c r="P6" s="98"/>
      <c r="Q6" s="98"/>
      <c r="R6" s="98"/>
      <c r="S6" s="98"/>
      <c r="T6" s="99"/>
      <c r="U6" s="100" t="s">
        <v>24</v>
      </c>
      <c r="V6" s="101"/>
      <c r="W6" s="101"/>
      <c r="X6" s="101"/>
      <c r="Y6" s="101"/>
      <c r="Z6" s="101"/>
      <c r="AA6" s="101"/>
      <c r="AB6" s="101"/>
      <c r="AC6" s="101"/>
      <c r="AD6" s="102"/>
    </row>
    <row r="7" spans="1:30" x14ac:dyDescent="0.25">
      <c r="A7" s="60">
        <v>1</v>
      </c>
      <c r="B7" s="60">
        <v>2</v>
      </c>
      <c r="C7" s="60">
        <v>3</v>
      </c>
      <c r="D7" s="60">
        <v>4</v>
      </c>
      <c r="E7" s="60">
        <v>5</v>
      </c>
      <c r="F7" s="60">
        <v>6</v>
      </c>
      <c r="G7" s="60">
        <v>7</v>
      </c>
      <c r="H7" s="60">
        <v>8</v>
      </c>
      <c r="I7" s="60">
        <v>0</v>
      </c>
      <c r="J7" s="60">
        <v>0</v>
      </c>
      <c r="K7" s="61">
        <v>65</v>
      </c>
      <c r="L7" s="61">
        <v>66</v>
      </c>
      <c r="M7" s="61">
        <v>67</v>
      </c>
      <c r="N7" s="61">
        <v>68</v>
      </c>
      <c r="O7" s="61">
        <v>69</v>
      </c>
      <c r="P7" s="61">
        <v>70</v>
      </c>
      <c r="Q7" s="61">
        <v>71</v>
      </c>
      <c r="R7" s="61">
        <v>72</v>
      </c>
      <c r="S7" s="61">
        <v>0</v>
      </c>
      <c r="T7" s="61">
        <v>0</v>
      </c>
      <c r="U7" s="62">
        <v>129</v>
      </c>
      <c r="V7" s="62">
        <v>130</v>
      </c>
      <c r="W7" s="62">
        <v>131</v>
      </c>
      <c r="X7" s="62">
        <v>132</v>
      </c>
      <c r="Y7" s="62">
        <v>133</v>
      </c>
      <c r="Z7" s="62">
        <v>134</v>
      </c>
      <c r="AA7" s="62">
        <v>135</v>
      </c>
      <c r="AB7" s="62">
        <v>136</v>
      </c>
      <c r="AC7" s="62">
        <v>0</v>
      </c>
      <c r="AD7" s="62">
        <v>0</v>
      </c>
    </row>
    <row r="8" spans="1:30" x14ac:dyDescent="0.25">
      <c r="A8" s="60">
        <v>9</v>
      </c>
      <c r="B8" s="60">
        <v>10</v>
      </c>
      <c r="C8" s="60">
        <v>11</v>
      </c>
      <c r="D8" s="60">
        <v>12</v>
      </c>
      <c r="E8" s="60">
        <v>13</v>
      </c>
      <c r="F8" s="60">
        <v>14</v>
      </c>
      <c r="G8" s="60">
        <v>15</v>
      </c>
      <c r="H8" s="60">
        <v>16</v>
      </c>
      <c r="I8" s="60">
        <v>0</v>
      </c>
      <c r="J8" s="60">
        <v>0</v>
      </c>
      <c r="K8" s="61">
        <v>73</v>
      </c>
      <c r="L8" s="61">
        <v>74</v>
      </c>
      <c r="M8" s="61">
        <v>75</v>
      </c>
      <c r="N8" s="61">
        <v>76</v>
      </c>
      <c r="O8" s="61">
        <v>77</v>
      </c>
      <c r="P8" s="61">
        <v>78</v>
      </c>
      <c r="Q8" s="61">
        <v>79</v>
      </c>
      <c r="R8" s="61">
        <v>80</v>
      </c>
      <c r="S8" s="61">
        <v>0</v>
      </c>
      <c r="T8" s="61">
        <v>0</v>
      </c>
      <c r="U8" s="62">
        <v>137</v>
      </c>
      <c r="V8" s="62">
        <v>138</v>
      </c>
      <c r="W8" s="62">
        <v>139</v>
      </c>
      <c r="X8" s="62">
        <v>140</v>
      </c>
      <c r="Y8" s="62">
        <v>141</v>
      </c>
      <c r="Z8" s="62">
        <v>142</v>
      </c>
      <c r="AA8" s="62">
        <v>143</v>
      </c>
      <c r="AB8" s="62">
        <v>144</v>
      </c>
      <c r="AC8" s="62">
        <v>0</v>
      </c>
      <c r="AD8" s="62">
        <v>0</v>
      </c>
    </row>
    <row r="9" spans="1:30" x14ac:dyDescent="0.25">
      <c r="A9" s="60">
        <v>17</v>
      </c>
      <c r="B9" s="60">
        <v>18</v>
      </c>
      <c r="C9" s="60">
        <v>19</v>
      </c>
      <c r="D9" s="60">
        <v>20</v>
      </c>
      <c r="E9" s="60">
        <v>21</v>
      </c>
      <c r="F9" s="60">
        <v>22</v>
      </c>
      <c r="G9" s="60">
        <v>23</v>
      </c>
      <c r="H9" s="60">
        <v>24</v>
      </c>
      <c r="I9" s="60">
        <v>0</v>
      </c>
      <c r="J9" s="60">
        <v>0</v>
      </c>
      <c r="K9" s="61">
        <v>81</v>
      </c>
      <c r="L9" s="61">
        <v>82</v>
      </c>
      <c r="M9" s="61">
        <v>83</v>
      </c>
      <c r="N9" s="61">
        <v>84</v>
      </c>
      <c r="O9" s="61">
        <v>85</v>
      </c>
      <c r="P9" s="61">
        <v>86</v>
      </c>
      <c r="Q9" s="61">
        <v>87</v>
      </c>
      <c r="R9" s="61">
        <v>88</v>
      </c>
      <c r="S9" s="61">
        <v>0</v>
      </c>
      <c r="T9" s="61">
        <v>0</v>
      </c>
      <c r="U9" s="62">
        <v>145</v>
      </c>
      <c r="V9" s="62">
        <v>146</v>
      </c>
      <c r="W9" s="62">
        <v>147</v>
      </c>
      <c r="X9" s="62">
        <v>148</v>
      </c>
      <c r="Y9" s="62">
        <v>149</v>
      </c>
      <c r="Z9" s="62">
        <v>150</v>
      </c>
      <c r="AA9" s="62">
        <v>151</v>
      </c>
      <c r="AB9" s="62">
        <v>152</v>
      </c>
      <c r="AC9" s="62">
        <v>0</v>
      </c>
      <c r="AD9" s="62">
        <v>0</v>
      </c>
    </row>
    <row r="10" spans="1:30" x14ac:dyDescent="0.25">
      <c r="A10" s="60">
        <v>25</v>
      </c>
      <c r="B10" s="60">
        <v>26</v>
      </c>
      <c r="C10" s="60">
        <v>27</v>
      </c>
      <c r="D10" s="60">
        <v>28</v>
      </c>
      <c r="E10" s="60">
        <v>29</v>
      </c>
      <c r="F10" s="60">
        <v>30</v>
      </c>
      <c r="G10" s="60">
        <v>31</v>
      </c>
      <c r="H10" s="60">
        <v>32</v>
      </c>
      <c r="I10" s="60">
        <v>0</v>
      </c>
      <c r="J10" s="60">
        <v>0</v>
      </c>
      <c r="K10" s="61">
        <v>89</v>
      </c>
      <c r="L10" s="61">
        <v>90</v>
      </c>
      <c r="M10" s="61">
        <v>91</v>
      </c>
      <c r="N10" s="61">
        <v>92</v>
      </c>
      <c r="O10" s="61">
        <v>93</v>
      </c>
      <c r="P10" s="61">
        <v>94</v>
      </c>
      <c r="Q10" s="61">
        <v>95</v>
      </c>
      <c r="R10" s="61">
        <v>96</v>
      </c>
      <c r="S10" s="61">
        <v>0</v>
      </c>
      <c r="T10" s="61">
        <v>0</v>
      </c>
      <c r="U10" s="62">
        <v>153</v>
      </c>
      <c r="V10" s="62">
        <v>154</v>
      </c>
      <c r="W10" s="62">
        <v>155</v>
      </c>
      <c r="X10" s="62">
        <v>156</v>
      </c>
      <c r="Y10" s="62">
        <v>157</v>
      </c>
      <c r="Z10" s="62">
        <v>158</v>
      </c>
      <c r="AA10" s="62">
        <v>159</v>
      </c>
      <c r="AB10" s="62">
        <v>160</v>
      </c>
      <c r="AC10" s="62">
        <v>0</v>
      </c>
      <c r="AD10" s="62">
        <v>0</v>
      </c>
    </row>
    <row r="11" spans="1:30" x14ac:dyDescent="0.25">
      <c r="A11" s="60">
        <v>33</v>
      </c>
      <c r="B11" s="60">
        <v>34</v>
      </c>
      <c r="C11" s="60">
        <v>35</v>
      </c>
      <c r="D11" s="60">
        <v>36</v>
      </c>
      <c r="E11" s="60">
        <v>37</v>
      </c>
      <c r="F11" s="60">
        <v>38</v>
      </c>
      <c r="G11" s="60">
        <v>39</v>
      </c>
      <c r="H11" s="60">
        <v>40</v>
      </c>
      <c r="I11" s="60">
        <v>0</v>
      </c>
      <c r="J11" s="60">
        <v>0</v>
      </c>
      <c r="K11" s="61">
        <v>97</v>
      </c>
      <c r="L11" s="61">
        <v>98</v>
      </c>
      <c r="M11" s="61">
        <v>99</v>
      </c>
      <c r="N11" s="61">
        <v>100</v>
      </c>
      <c r="O11" s="61">
        <v>101</v>
      </c>
      <c r="P11" s="61">
        <v>102</v>
      </c>
      <c r="Q11" s="61">
        <v>103</v>
      </c>
      <c r="R11" s="61">
        <v>104</v>
      </c>
      <c r="S11" s="61">
        <v>0</v>
      </c>
      <c r="T11" s="61">
        <v>0</v>
      </c>
      <c r="U11" s="62">
        <v>161</v>
      </c>
      <c r="V11" s="62">
        <v>162</v>
      </c>
      <c r="W11" s="62">
        <v>163</v>
      </c>
      <c r="X11" s="62">
        <v>164</v>
      </c>
      <c r="Y11" s="62">
        <v>165</v>
      </c>
      <c r="Z11" s="62">
        <v>166</v>
      </c>
      <c r="AA11" s="62">
        <v>167</v>
      </c>
      <c r="AB11" s="62">
        <v>168</v>
      </c>
      <c r="AC11" s="62">
        <v>0</v>
      </c>
      <c r="AD11" s="62">
        <v>0</v>
      </c>
    </row>
    <row r="12" spans="1:30" x14ac:dyDescent="0.25">
      <c r="A12" s="60">
        <v>41</v>
      </c>
      <c r="B12" s="60">
        <v>42</v>
      </c>
      <c r="C12" s="60">
        <v>43</v>
      </c>
      <c r="D12" s="60">
        <v>44</v>
      </c>
      <c r="E12" s="60">
        <v>45</v>
      </c>
      <c r="F12" s="60">
        <v>46</v>
      </c>
      <c r="G12" s="60">
        <v>47</v>
      </c>
      <c r="H12" s="60">
        <v>48</v>
      </c>
      <c r="I12" s="60">
        <v>0</v>
      </c>
      <c r="J12" s="60">
        <v>0</v>
      </c>
      <c r="K12" s="61">
        <v>105</v>
      </c>
      <c r="L12" s="61">
        <v>106</v>
      </c>
      <c r="M12" s="61">
        <v>107</v>
      </c>
      <c r="N12" s="61">
        <v>108</v>
      </c>
      <c r="O12" s="61">
        <v>109</v>
      </c>
      <c r="P12" s="61">
        <v>110</v>
      </c>
      <c r="Q12" s="61">
        <v>111</v>
      </c>
      <c r="R12" s="61">
        <v>112</v>
      </c>
      <c r="S12" s="61">
        <v>0</v>
      </c>
      <c r="T12" s="61">
        <v>0</v>
      </c>
      <c r="U12" s="62">
        <v>169</v>
      </c>
      <c r="V12" s="62">
        <v>170</v>
      </c>
      <c r="W12" s="62">
        <v>171</v>
      </c>
      <c r="X12" s="62">
        <v>172</v>
      </c>
      <c r="Y12" s="62">
        <v>173</v>
      </c>
      <c r="Z12" s="62">
        <v>174</v>
      </c>
      <c r="AA12" s="62">
        <v>175</v>
      </c>
      <c r="AB12" s="62">
        <v>176</v>
      </c>
      <c r="AC12" s="62">
        <v>0</v>
      </c>
      <c r="AD12" s="62">
        <v>0</v>
      </c>
    </row>
    <row r="13" spans="1:30" x14ac:dyDescent="0.25">
      <c r="A13" s="60">
        <v>49</v>
      </c>
      <c r="B13" s="60">
        <v>50</v>
      </c>
      <c r="C13" s="60">
        <v>51</v>
      </c>
      <c r="D13" s="60">
        <v>52</v>
      </c>
      <c r="E13" s="60">
        <v>53</v>
      </c>
      <c r="F13" s="60">
        <v>54</v>
      </c>
      <c r="G13" s="60">
        <v>55</v>
      </c>
      <c r="H13" s="60">
        <v>56</v>
      </c>
      <c r="I13" s="60">
        <v>0</v>
      </c>
      <c r="J13" s="60">
        <v>0</v>
      </c>
      <c r="K13" s="61">
        <v>113</v>
      </c>
      <c r="L13" s="61">
        <v>114</v>
      </c>
      <c r="M13" s="61">
        <v>115</v>
      </c>
      <c r="N13" s="61">
        <v>116</v>
      </c>
      <c r="O13" s="61">
        <v>117</v>
      </c>
      <c r="P13" s="61">
        <v>118</v>
      </c>
      <c r="Q13" s="61">
        <v>119</v>
      </c>
      <c r="R13" s="61">
        <v>120</v>
      </c>
      <c r="S13" s="61">
        <v>0</v>
      </c>
      <c r="T13" s="61">
        <v>0</v>
      </c>
      <c r="U13" s="62">
        <v>177</v>
      </c>
      <c r="V13" s="62">
        <v>178</v>
      </c>
      <c r="W13" s="62">
        <v>179</v>
      </c>
      <c r="X13" s="62">
        <v>180</v>
      </c>
      <c r="Y13" s="62">
        <v>181</v>
      </c>
      <c r="Z13" s="62">
        <v>182</v>
      </c>
      <c r="AA13" s="62">
        <v>183</v>
      </c>
      <c r="AB13" s="62">
        <v>184</v>
      </c>
      <c r="AC13" s="62">
        <v>0</v>
      </c>
      <c r="AD13" s="62">
        <v>0</v>
      </c>
    </row>
    <row r="14" spans="1:30" x14ac:dyDescent="0.25">
      <c r="A14" s="60">
        <v>57</v>
      </c>
      <c r="B14" s="60">
        <v>58</v>
      </c>
      <c r="C14" s="60">
        <v>59</v>
      </c>
      <c r="D14" s="60">
        <v>60</v>
      </c>
      <c r="E14" s="60">
        <v>61</v>
      </c>
      <c r="F14" s="60">
        <v>62</v>
      </c>
      <c r="G14" s="60">
        <v>63</v>
      </c>
      <c r="H14" s="60">
        <v>64</v>
      </c>
      <c r="I14" s="60">
        <v>0</v>
      </c>
      <c r="J14" s="60">
        <v>0</v>
      </c>
      <c r="K14" s="61">
        <v>121</v>
      </c>
      <c r="L14" s="61">
        <v>122</v>
      </c>
      <c r="M14" s="61">
        <v>123</v>
      </c>
      <c r="N14" s="61">
        <v>124</v>
      </c>
      <c r="O14" s="61">
        <v>125</v>
      </c>
      <c r="P14" s="61">
        <v>126</v>
      </c>
      <c r="Q14" s="61">
        <v>127</v>
      </c>
      <c r="R14" s="61">
        <v>128</v>
      </c>
      <c r="S14" s="61">
        <v>0</v>
      </c>
      <c r="T14" s="61">
        <v>0</v>
      </c>
      <c r="U14" s="62">
        <v>185</v>
      </c>
      <c r="V14" s="62">
        <v>186</v>
      </c>
      <c r="W14" s="62">
        <v>187</v>
      </c>
      <c r="X14" s="62">
        <v>188</v>
      </c>
      <c r="Y14" s="62">
        <v>189</v>
      </c>
      <c r="Z14" s="62">
        <v>190</v>
      </c>
      <c r="AA14" s="62">
        <v>191</v>
      </c>
      <c r="AB14" s="62">
        <v>192</v>
      </c>
      <c r="AC14" s="62">
        <v>0</v>
      </c>
      <c r="AD14" s="62">
        <v>0</v>
      </c>
    </row>
    <row r="15" spans="1:30" x14ac:dyDescent="0.25">
      <c r="A15" s="60">
        <v>0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</row>
    <row r="16" spans="1:30" x14ac:dyDescent="0.25">
      <c r="A16" s="60">
        <v>0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</row>
    <row r="18" spans="1:24" ht="65.45" customHeight="1" x14ac:dyDescent="0.25">
      <c r="A18" s="89" t="s">
        <v>305</v>
      </c>
      <c r="B18" s="90"/>
      <c r="C18" s="90"/>
      <c r="D18" s="91"/>
      <c r="F18" s="93" t="s">
        <v>306</v>
      </c>
      <c r="G18" s="93"/>
      <c r="H18" s="25"/>
      <c r="I18" s="25"/>
      <c r="J18" s="25" t="s">
        <v>307</v>
      </c>
      <c r="K18" s="25"/>
      <c r="L18" s="25"/>
      <c r="M18" s="25"/>
      <c r="N18" s="25"/>
      <c r="O18" s="25"/>
      <c r="P18" s="25"/>
      <c r="Q18" s="25"/>
      <c r="R18" s="25"/>
    </row>
    <row r="19" spans="1:24" ht="75" x14ac:dyDescent="0.25">
      <c r="A19" s="1" t="s">
        <v>275</v>
      </c>
      <c r="B19" s="1" t="s">
        <v>277</v>
      </c>
      <c r="C19" s="1" t="s">
        <v>276</v>
      </c>
      <c r="D19" s="30" t="s">
        <v>278</v>
      </c>
      <c r="E19" s="7"/>
      <c r="F19" s="3" t="s">
        <v>202</v>
      </c>
      <c r="G19" s="3" t="s">
        <v>94</v>
      </c>
      <c r="H19" s="50" t="s">
        <v>408</v>
      </c>
      <c r="I19" s="25"/>
      <c r="J19" s="25"/>
      <c r="K19" s="48"/>
      <c r="L19" s="27" t="s">
        <v>280</v>
      </c>
      <c r="M19" s="25"/>
      <c r="N19" s="25"/>
      <c r="O19" s="25" t="s">
        <v>308</v>
      </c>
      <c r="P19" s="25" t="s">
        <v>309</v>
      </c>
      <c r="Q19" s="49" t="s">
        <v>310</v>
      </c>
      <c r="R19" s="49" t="s">
        <v>311</v>
      </c>
      <c r="S19" s="49" t="s">
        <v>312</v>
      </c>
      <c r="T19" s="49" t="s">
        <v>313</v>
      </c>
      <c r="U19" s="49" t="s">
        <v>314</v>
      </c>
      <c r="V19" s="49" t="s">
        <v>315</v>
      </c>
      <c r="W19" s="49" t="s">
        <v>316</v>
      </c>
      <c r="X19" s="49" t="s">
        <v>317</v>
      </c>
    </row>
    <row r="20" spans="1:24" x14ac:dyDescent="0.25">
      <c r="A20" s="27">
        <v>1</v>
      </c>
      <c r="B20" s="28">
        <v>65</v>
      </c>
      <c r="C20" s="29">
        <v>129</v>
      </c>
      <c r="D20" s="26">
        <v>0</v>
      </c>
      <c r="F20" s="27">
        <v>1</v>
      </c>
      <c r="G20" s="26" t="str">
        <f>DEC2HEX(F20)</f>
        <v>1</v>
      </c>
      <c r="H20" s="86" t="s">
        <v>308</v>
      </c>
      <c r="I20" s="25"/>
      <c r="J20" s="25"/>
      <c r="K20" s="48"/>
      <c r="L20" s="28" t="s">
        <v>281</v>
      </c>
      <c r="M20" s="25"/>
      <c r="N20" s="25"/>
      <c r="O20" s="25"/>
      <c r="P20" s="25"/>
      <c r="Q20" s="25"/>
      <c r="R20" s="25"/>
    </row>
    <row r="21" spans="1:24" x14ac:dyDescent="0.25">
      <c r="A21" s="27">
        <v>2</v>
      </c>
      <c r="B21" s="28">
        <v>66</v>
      </c>
      <c r="C21" s="29">
        <v>130</v>
      </c>
      <c r="D21" s="26">
        <v>0</v>
      </c>
      <c r="F21" s="28">
        <v>65</v>
      </c>
      <c r="G21" s="26" t="str">
        <f t="shared" ref="G21:G84" si="0">DEC2HEX(F21)</f>
        <v>41</v>
      </c>
      <c r="H21" s="86"/>
      <c r="I21" s="25"/>
      <c r="J21" s="25"/>
      <c r="K21" s="48"/>
      <c r="L21" s="29" t="s">
        <v>282</v>
      </c>
      <c r="M21" s="25"/>
      <c r="N21" s="25"/>
      <c r="O21" s="25"/>
      <c r="P21" s="25"/>
      <c r="Q21" s="25"/>
      <c r="R21" s="25"/>
    </row>
    <row r="22" spans="1:24" x14ac:dyDescent="0.25">
      <c r="A22" s="27">
        <v>3</v>
      </c>
      <c r="B22" s="28">
        <v>67</v>
      </c>
      <c r="C22" s="29">
        <v>131</v>
      </c>
      <c r="D22" s="26">
        <v>0</v>
      </c>
      <c r="F22" s="29">
        <v>129</v>
      </c>
      <c r="G22" s="26" t="str">
        <f t="shared" si="0"/>
        <v>81</v>
      </c>
      <c r="H22" s="86"/>
      <c r="I22" s="25"/>
      <c r="J22" s="25"/>
      <c r="K22" s="48"/>
      <c r="L22" s="26" t="s">
        <v>283</v>
      </c>
      <c r="M22" s="25"/>
      <c r="N22" s="25"/>
      <c r="O22" s="25"/>
      <c r="P22" s="25"/>
      <c r="Q22" s="25"/>
      <c r="R22" s="25"/>
    </row>
    <row r="23" spans="1:24" x14ac:dyDescent="0.25">
      <c r="A23" s="27">
        <v>4</v>
      </c>
      <c r="B23" s="28">
        <v>68</v>
      </c>
      <c r="C23" s="29">
        <v>132</v>
      </c>
      <c r="D23" s="26">
        <v>0</v>
      </c>
      <c r="F23" s="26">
        <v>0</v>
      </c>
      <c r="G23" s="26" t="str">
        <f t="shared" si="0"/>
        <v>0</v>
      </c>
      <c r="H23" s="86"/>
      <c r="I23" s="25"/>
      <c r="J23" s="25" t="s">
        <v>284</v>
      </c>
      <c r="K23" s="25"/>
      <c r="L23" s="27" t="s">
        <v>280</v>
      </c>
      <c r="M23" s="25"/>
      <c r="N23" s="25"/>
      <c r="O23" s="25"/>
      <c r="P23" s="25"/>
      <c r="Q23" s="25"/>
      <c r="R23" s="25"/>
    </row>
    <row r="24" spans="1:24" x14ac:dyDescent="0.25">
      <c r="A24" s="27">
        <v>5</v>
      </c>
      <c r="B24" s="28">
        <v>69</v>
      </c>
      <c r="C24" s="29">
        <v>133</v>
      </c>
      <c r="D24" s="26">
        <v>0</v>
      </c>
      <c r="F24" s="27">
        <f>F20+1</f>
        <v>2</v>
      </c>
      <c r="G24" s="26" t="str">
        <f t="shared" si="0"/>
        <v>2</v>
      </c>
      <c r="H24" s="86" t="s">
        <v>309</v>
      </c>
      <c r="I24" s="25"/>
      <c r="J24" s="25"/>
      <c r="K24" s="25"/>
      <c r="L24" s="28" t="s">
        <v>281</v>
      </c>
      <c r="M24" s="25"/>
      <c r="N24" s="25"/>
      <c r="O24" s="25"/>
      <c r="P24" s="25"/>
      <c r="Q24" s="25"/>
      <c r="R24" s="25"/>
    </row>
    <row r="25" spans="1:24" x14ac:dyDescent="0.25">
      <c r="A25" s="27">
        <v>6</v>
      </c>
      <c r="B25" s="28">
        <v>70</v>
      </c>
      <c r="C25" s="29">
        <v>134</v>
      </c>
      <c r="D25" s="26">
        <v>0</v>
      </c>
      <c r="F25" s="28">
        <f t="shared" ref="F25:F26" si="1">F21+1</f>
        <v>66</v>
      </c>
      <c r="G25" s="26" t="str">
        <f t="shared" si="0"/>
        <v>42</v>
      </c>
      <c r="H25" s="86"/>
      <c r="I25" s="25"/>
      <c r="J25" s="25"/>
      <c r="K25" s="25"/>
      <c r="L25" s="29" t="s">
        <v>282</v>
      </c>
      <c r="M25" s="25"/>
      <c r="N25" s="25"/>
      <c r="O25" s="25"/>
      <c r="P25" s="25"/>
      <c r="Q25" s="25"/>
      <c r="R25" s="25"/>
    </row>
    <row r="26" spans="1:24" x14ac:dyDescent="0.25">
      <c r="A26" s="27">
        <v>7</v>
      </c>
      <c r="B26" s="28">
        <v>71</v>
      </c>
      <c r="C26" s="29">
        <v>135</v>
      </c>
      <c r="D26" s="26">
        <v>0</v>
      </c>
      <c r="F26" s="29">
        <f t="shared" si="1"/>
        <v>130</v>
      </c>
      <c r="G26" s="26" t="str">
        <f t="shared" si="0"/>
        <v>82</v>
      </c>
      <c r="H26" s="86"/>
      <c r="I26" s="25"/>
      <c r="J26" s="25"/>
      <c r="K26" s="25"/>
      <c r="L26" s="26" t="s">
        <v>283</v>
      </c>
      <c r="M26" s="25"/>
      <c r="N26" s="25"/>
      <c r="O26" s="25"/>
      <c r="P26" s="25"/>
      <c r="Q26" s="25"/>
      <c r="R26" s="25"/>
    </row>
    <row r="27" spans="1:24" x14ac:dyDescent="0.25">
      <c r="A27" s="27">
        <v>8</v>
      </c>
      <c r="B27" s="28">
        <v>72</v>
      </c>
      <c r="C27" s="29">
        <v>136</v>
      </c>
      <c r="D27" s="26">
        <v>0</v>
      </c>
      <c r="F27" s="26">
        <v>0</v>
      </c>
      <c r="G27" s="26" t="str">
        <f t="shared" si="0"/>
        <v>0</v>
      </c>
      <c r="H27" s="86"/>
      <c r="I27" s="25"/>
      <c r="J27" s="25" t="s">
        <v>285</v>
      </c>
      <c r="K27" s="25"/>
      <c r="L27" s="27" t="s">
        <v>280</v>
      </c>
      <c r="M27" s="25"/>
      <c r="N27" s="25"/>
      <c r="O27" s="25"/>
      <c r="P27" s="25"/>
      <c r="Q27" s="25"/>
      <c r="R27" s="25"/>
    </row>
    <row r="28" spans="1:24" x14ac:dyDescent="0.25">
      <c r="A28" s="27">
        <v>0</v>
      </c>
      <c r="B28" s="28">
        <v>0</v>
      </c>
      <c r="C28" s="29">
        <v>0</v>
      </c>
      <c r="D28" s="26">
        <v>0</v>
      </c>
      <c r="F28" s="27">
        <f>F24+1</f>
        <v>3</v>
      </c>
      <c r="G28" s="26" t="str">
        <f t="shared" si="0"/>
        <v>3</v>
      </c>
      <c r="H28" s="86" t="s">
        <v>310</v>
      </c>
      <c r="I28" s="25"/>
      <c r="J28" s="25"/>
      <c r="K28" s="25"/>
      <c r="L28" s="28" t="s">
        <v>281</v>
      </c>
      <c r="M28" s="25"/>
      <c r="N28" s="25"/>
      <c r="O28" s="25"/>
      <c r="P28" s="25"/>
      <c r="Q28" s="25"/>
      <c r="R28" s="25"/>
    </row>
    <row r="29" spans="1:24" x14ac:dyDescent="0.25">
      <c r="A29" s="27">
        <v>0</v>
      </c>
      <c r="B29" s="28">
        <v>0</v>
      </c>
      <c r="C29" s="29">
        <v>0</v>
      </c>
      <c r="D29" s="26">
        <v>0</v>
      </c>
      <c r="F29" s="28">
        <f t="shared" ref="F29:F30" si="2">F25+1</f>
        <v>67</v>
      </c>
      <c r="G29" s="26" t="str">
        <f t="shared" si="0"/>
        <v>43</v>
      </c>
      <c r="H29" s="86"/>
      <c r="I29" s="25"/>
      <c r="J29" s="25"/>
      <c r="K29" s="25"/>
      <c r="L29" s="29" t="s">
        <v>282</v>
      </c>
      <c r="M29" s="25"/>
      <c r="N29" s="25"/>
      <c r="O29" s="25"/>
      <c r="P29" s="25"/>
      <c r="Q29" s="25"/>
      <c r="R29" s="25"/>
    </row>
    <row r="30" spans="1:24" x14ac:dyDescent="0.25">
      <c r="A30" s="27">
        <v>9</v>
      </c>
      <c r="B30" s="28">
        <v>73</v>
      </c>
      <c r="C30" s="29">
        <v>137</v>
      </c>
      <c r="D30" s="26">
        <v>0</v>
      </c>
      <c r="F30" s="29">
        <f t="shared" si="2"/>
        <v>131</v>
      </c>
      <c r="G30" s="26" t="str">
        <f t="shared" si="0"/>
        <v>83</v>
      </c>
      <c r="H30" s="86"/>
      <c r="I30" s="25"/>
      <c r="J30" s="25"/>
      <c r="K30" s="25"/>
      <c r="L30" s="26" t="s">
        <v>283</v>
      </c>
      <c r="M30" s="25"/>
      <c r="N30" s="25"/>
      <c r="O30" s="25"/>
      <c r="P30" s="25"/>
      <c r="Q30" s="25"/>
      <c r="R30" s="25"/>
    </row>
    <row r="31" spans="1:24" x14ac:dyDescent="0.25">
      <c r="A31" s="27">
        <v>10</v>
      </c>
      <c r="B31" s="28">
        <v>74</v>
      </c>
      <c r="C31" s="29">
        <v>138</v>
      </c>
      <c r="D31" s="26">
        <v>0</v>
      </c>
      <c r="F31" s="26">
        <v>0</v>
      </c>
      <c r="G31" s="26" t="str">
        <f t="shared" si="0"/>
        <v>0</v>
      </c>
      <c r="H31" s="86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24" x14ac:dyDescent="0.25">
      <c r="A32" s="27">
        <v>11</v>
      </c>
      <c r="B32" s="28">
        <v>75</v>
      </c>
      <c r="C32" s="29">
        <v>139</v>
      </c>
      <c r="D32" s="26">
        <v>0</v>
      </c>
      <c r="F32" s="27">
        <f>F28+1</f>
        <v>4</v>
      </c>
      <c r="G32" s="26" t="str">
        <f t="shared" si="0"/>
        <v>4</v>
      </c>
      <c r="H32" s="86" t="s">
        <v>311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x14ac:dyDescent="0.25">
      <c r="A33" s="27">
        <v>12</v>
      </c>
      <c r="B33" s="28">
        <v>76</v>
      </c>
      <c r="C33" s="29">
        <v>140</v>
      </c>
      <c r="D33" s="26">
        <v>0</v>
      </c>
      <c r="F33" s="28">
        <f t="shared" ref="F33:F34" si="3">F29+1</f>
        <v>68</v>
      </c>
      <c r="G33" s="26" t="str">
        <f t="shared" si="0"/>
        <v>44</v>
      </c>
      <c r="H33" s="86"/>
      <c r="I33" s="25" t="s">
        <v>286</v>
      </c>
      <c r="J33" s="25" t="s">
        <v>279</v>
      </c>
      <c r="K33" s="25"/>
      <c r="L33" s="27" t="s">
        <v>280</v>
      </c>
      <c r="M33" s="25"/>
      <c r="N33" s="25"/>
      <c r="O33" s="25"/>
      <c r="P33" s="25"/>
      <c r="Q33" s="25"/>
      <c r="R33" s="25"/>
    </row>
    <row r="34" spans="1:18" x14ac:dyDescent="0.25">
      <c r="A34" s="27">
        <v>13</v>
      </c>
      <c r="B34" s="28">
        <v>77</v>
      </c>
      <c r="C34" s="29">
        <v>141</v>
      </c>
      <c r="D34" s="26">
        <v>0</v>
      </c>
      <c r="F34" s="29">
        <f t="shared" si="3"/>
        <v>132</v>
      </c>
      <c r="G34" s="26" t="str">
        <f t="shared" si="0"/>
        <v>84</v>
      </c>
      <c r="H34" s="86"/>
      <c r="I34" s="25"/>
      <c r="J34" s="25"/>
      <c r="K34" s="25"/>
      <c r="L34" s="28" t="s">
        <v>281</v>
      </c>
      <c r="M34" s="25"/>
      <c r="N34" s="25"/>
      <c r="O34" s="25"/>
      <c r="P34" s="25"/>
      <c r="Q34" s="25"/>
      <c r="R34" s="25"/>
    </row>
    <row r="35" spans="1:18" x14ac:dyDescent="0.25">
      <c r="A35" s="27">
        <v>14</v>
      </c>
      <c r="B35" s="28">
        <v>78</v>
      </c>
      <c r="C35" s="29">
        <v>142</v>
      </c>
      <c r="D35" s="26">
        <v>0</v>
      </c>
      <c r="F35" s="26">
        <v>0</v>
      </c>
      <c r="G35" s="26" t="str">
        <f t="shared" si="0"/>
        <v>0</v>
      </c>
      <c r="H35" s="86"/>
      <c r="I35" s="25"/>
      <c r="J35" s="25"/>
      <c r="K35" s="25"/>
      <c r="L35" s="29" t="s">
        <v>282</v>
      </c>
      <c r="M35" s="25"/>
      <c r="N35" s="25"/>
      <c r="O35" s="25"/>
      <c r="P35" s="25"/>
      <c r="Q35" s="25"/>
      <c r="R35" s="25"/>
    </row>
    <row r="36" spans="1:18" x14ac:dyDescent="0.25">
      <c r="A36" s="27">
        <v>15</v>
      </c>
      <c r="B36" s="28">
        <v>79</v>
      </c>
      <c r="C36" s="29">
        <v>143</v>
      </c>
      <c r="D36" s="26">
        <v>0</v>
      </c>
      <c r="F36" s="27">
        <f>F32+1</f>
        <v>5</v>
      </c>
      <c r="G36" s="26" t="str">
        <f t="shared" si="0"/>
        <v>5</v>
      </c>
      <c r="H36" s="86" t="s">
        <v>312</v>
      </c>
      <c r="I36" s="25"/>
      <c r="J36" s="25"/>
      <c r="K36" s="25"/>
      <c r="L36" s="26" t="s">
        <v>283</v>
      </c>
      <c r="M36" s="25"/>
      <c r="N36" s="25"/>
      <c r="O36" s="25"/>
      <c r="P36" s="25"/>
      <c r="Q36" s="25"/>
      <c r="R36" s="25"/>
    </row>
    <row r="37" spans="1:18" x14ac:dyDescent="0.25">
      <c r="A37" s="27">
        <v>16</v>
      </c>
      <c r="B37" s="28">
        <v>80</v>
      </c>
      <c r="C37" s="29">
        <v>144</v>
      </c>
      <c r="D37" s="26">
        <v>0</v>
      </c>
      <c r="F37" s="28">
        <f t="shared" ref="F37:F38" si="4">F33+1</f>
        <v>69</v>
      </c>
      <c r="G37" s="26" t="str">
        <f t="shared" si="0"/>
        <v>45</v>
      </c>
      <c r="H37" s="86"/>
      <c r="I37" s="25"/>
      <c r="J37" s="25" t="s">
        <v>284</v>
      </c>
      <c r="K37" s="25"/>
      <c r="L37" s="27" t="s">
        <v>280</v>
      </c>
      <c r="M37" s="25"/>
      <c r="N37" s="25"/>
      <c r="O37" s="25"/>
      <c r="P37" s="25"/>
      <c r="Q37" s="25"/>
      <c r="R37" s="25"/>
    </row>
    <row r="38" spans="1:18" x14ac:dyDescent="0.25">
      <c r="A38" s="27">
        <v>0</v>
      </c>
      <c r="B38" s="28">
        <v>0</v>
      </c>
      <c r="C38" s="29">
        <v>0</v>
      </c>
      <c r="D38" s="26">
        <v>0</v>
      </c>
      <c r="F38" s="29">
        <f t="shared" si="4"/>
        <v>133</v>
      </c>
      <c r="G38" s="26" t="str">
        <f t="shared" si="0"/>
        <v>85</v>
      </c>
      <c r="H38" s="86"/>
      <c r="I38" s="25"/>
      <c r="J38" s="25"/>
      <c r="K38" s="25"/>
      <c r="L38" s="28" t="s">
        <v>281</v>
      </c>
      <c r="M38" s="25"/>
      <c r="N38" s="25"/>
      <c r="O38" s="25"/>
      <c r="P38" s="25"/>
      <c r="Q38" s="25"/>
      <c r="R38" s="25"/>
    </row>
    <row r="39" spans="1:18" x14ac:dyDescent="0.25">
      <c r="A39" s="27">
        <v>0</v>
      </c>
      <c r="B39" s="28">
        <v>0</v>
      </c>
      <c r="C39" s="29">
        <v>0</v>
      </c>
      <c r="D39" s="26">
        <v>0</v>
      </c>
      <c r="F39" s="26">
        <v>0</v>
      </c>
      <c r="G39" s="26" t="str">
        <f t="shared" si="0"/>
        <v>0</v>
      </c>
      <c r="H39" s="86"/>
      <c r="I39" s="25"/>
      <c r="J39" s="25"/>
      <c r="K39" s="25"/>
      <c r="L39" s="29" t="s">
        <v>282</v>
      </c>
      <c r="M39" s="25"/>
      <c r="N39" s="25"/>
      <c r="O39" s="25"/>
      <c r="P39" s="25"/>
      <c r="Q39" s="25"/>
      <c r="R39" s="25"/>
    </row>
    <row r="40" spans="1:18" x14ac:dyDescent="0.25">
      <c r="A40" s="27">
        <v>17</v>
      </c>
      <c r="B40" s="28">
        <v>81</v>
      </c>
      <c r="C40" s="29">
        <v>145</v>
      </c>
      <c r="D40" s="26">
        <v>0</v>
      </c>
      <c r="F40" s="27">
        <f>F36+1</f>
        <v>6</v>
      </c>
      <c r="G40" s="26" t="str">
        <f t="shared" si="0"/>
        <v>6</v>
      </c>
      <c r="H40" s="86" t="s">
        <v>313</v>
      </c>
      <c r="I40" s="25"/>
      <c r="J40" s="25"/>
      <c r="K40" s="25"/>
      <c r="L40" s="26" t="s">
        <v>283</v>
      </c>
      <c r="M40" s="25"/>
      <c r="N40" s="25"/>
      <c r="O40" s="25"/>
      <c r="P40" s="25"/>
      <c r="Q40" s="25"/>
      <c r="R40" s="25"/>
    </row>
    <row r="41" spans="1:18" x14ac:dyDescent="0.25">
      <c r="A41" s="27">
        <v>18</v>
      </c>
      <c r="B41" s="28">
        <v>82</v>
      </c>
      <c r="C41" s="29">
        <v>146</v>
      </c>
      <c r="D41" s="26">
        <v>0</v>
      </c>
      <c r="F41" s="28">
        <f t="shared" ref="F41:F42" si="5">F37+1</f>
        <v>70</v>
      </c>
      <c r="G41" s="26" t="str">
        <f t="shared" si="0"/>
        <v>46</v>
      </c>
      <c r="H41" s="86"/>
      <c r="I41" s="25"/>
      <c r="J41" s="25" t="s">
        <v>285</v>
      </c>
      <c r="K41" s="25"/>
      <c r="L41" s="27" t="s">
        <v>280</v>
      </c>
      <c r="M41" s="25"/>
      <c r="N41" s="25"/>
      <c r="O41" s="25"/>
      <c r="P41" s="25"/>
      <c r="Q41" s="25"/>
      <c r="R41" s="25"/>
    </row>
    <row r="42" spans="1:18" x14ac:dyDescent="0.25">
      <c r="A42" s="27">
        <v>19</v>
      </c>
      <c r="B42" s="28">
        <v>83</v>
      </c>
      <c r="C42" s="29">
        <v>147</v>
      </c>
      <c r="D42" s="26">
        <v>0</v>
      </c>
      <c r="F42" s="29">
        <f t="shared" si="5"/>
        <v>134</v>
      </c>
      <c r="G42" s="26" t="str">
        <f t="shared" si="0"/>
        <v>86</v>
      </c>
      <c r="H42" s="86"/>
      <c r="I42" s="25"/>
      <c r="J42" s="25"/>
      <c r="K42" s="25"/>
      <c r="L42" s="28" t="s">
        <v>281</v>
      </c>
      <c r="M42" s="25"/>
      <c r="N42" s="25"/>
      <c r="O42" s="25"/>
      <c r="P42" s="25"/>
      <c r="Q42" s="25"/>
      <c r="R42" s="25"/>
    </row>
    <row r="43" spans="1:18" x14ac:dyDescent="0.25">
      <c r="A43" s="27">
        <v>20</v>
      </c>
      <c r="B43" s="28">
        <v>84</v>
      </c>
      <c r="C43" s="29">
        <v>148</v>
      </c>
      <c r="D43" s="26">
        <v>0</v>
      </c>
      <c r="F43" s="26">
        <v>0</v>
      </c>
      <c r="G43" s="26" t="str">
        <f t="shared" si="0"/>
        <v>0</v>
      </c>
      <c r="H43" s="86"/>
      <c r="I43" s="25"/>
      <c r="J43" s="25"/>
      <c r="K43" s="25"/>
      <c r="L43" s="29" t="s">
        <v>282</v>
      </c>
      <c r="M43" s="25"/>
      <c r="N43" s="25"/>
      <c r="O43" s="25"/>
      <c r="P43" s="25"/>
      <c r="Q43" s="25"/>
      <c r="R43" s="25"/>
    </row>
    <row r="44" spans="1:18" x14ac:dyDescent="0.25">
      <c r="A44" s="27">
        <v>21</v>
      </c>
      <c r="B44" s="28">
        <v>85</v>
      </c>
      <c r="C44" s="29">
        <v>149</v>
      </c>
      <c r="D44" s="26">
        <v>0</v>
      </c>
      <c r="F44" s="27">
        <f>F40+1</f>
        <v>7</v>
      </c>
      <c r="G44" s="26" t="str">
        <f t="shared" si="0"/>
        <v>7</v>
      </c>
      <c r="H44" s="86" t="s">
        <v>314</v>
      </c>
      <c r="I44" s="25"/>
      <c r="J44" s="25"/>
      <c r="K44" s="25"/>
      <c r="L44" s="26" t="s">
        <v>283</v>
      </c>
      <c r="M44" s="25"/>
      <c r="N44" s="25"/>
      <c r="O44" s="25"/>
      <c r="P44" s="25"/>
      <c r="Q44" s="25"/>
      <c r="R44" s="25"/>
    </row>
    <row r="45" spans="1:18" x14ac:dyDescent="0.25">
      <c r="A45" s="27">
        <v>22</v>
      </c>
      <c r="B45" s="28">
        <v>86</v>
      </c>
      <c r="C45" s="29">
        <v>150</v>
      </c>
      <c r="D45" s="26">
        <v>0</v>
      </c>
      <c r="F45" s="28">
        <f t="shared" ref="F45:F46" si="6">F41+1</f>
        <v>71</v>
      </c>
      <c r="G45" s="26" t="str">
        <f t="shared" si="0"/>
        <v>47</v>
      </c>
      <c r="H45" s="86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x14ac:dyDescent="0.25">
      <c r="A46" s="27">
        <v>23</v>
      </c>
      <c r="B46" s="28">
        <v>87</v>
      </c>
      <c r="C46" s="29">
        <v>151</v>
      </c>
      <c r="D46" s="26">
        <v>0</v>
      </c>
      <c r="F46" s="29">
        <f t="shared" si="6"/>
        <v>135</v>
      </c>
      <c r="G46" s="26" t="str">
        <f t="shared" si="0"/>
        <v>87</v>
      </c>
      <c r="H46" s="86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18" x14ac:dyDescent="0.25">
      <c r="A47" s="27">
        <v>24</v>
      </c>
      <c r="B47" s="28">
        <v>88</v>
      </c>
      <c r="C47" s="29">
        <v>152</v>
      </c>
      <c r="D47" s="26">
        <v>0</v>
      </c>
      <c r="F47" s="26">
        <v>0</v>
      </c>
      <c r="G47" s="26" t="str">
        <f t="shared" si="0"/>
        <v>0</v>
      </c>
      <c r="H47" s="86"/>
      <c r="I47" s="25" t="s">
        <v>287</v>
      </c>
      <c r="J47" s="25" t="s">
        <v>279</v>
      </c>
      <c r="K47" s="25"/>
      <c r="L47" s="27" t="s">
        <v>280</v>
      </c>
      <c r="M47" s="25"/>
      <c r="N47" s="25"/>
      <c r="O47" s="25"/>
      <c r="P47" s="25"/>
      <c r="Q47" s="25"/>
      <c r="R47" s="25"/>
    </row>
    <row r="48" spans="1:18" x14ac:dyDescent="0.25">
      <c r="A48" s="27">
        <v>0</v>
      </c>
      <c r="B48" s="28">
        <v>0</v>
      </c>
      <c r="C48" s="29">
        <v>0</v>
      </c>
      <c r="D48" s="26">
        <v>0</v>
      </c>
      <c r="F48" s="27">
        <f>F44+1</f>
        <v>8</v>
      </c>
      <c r="G48" s="26" t="str">
        <f t="shared" si="0"/>
        <v>8</v>
      </c>
      <c r="H48" s="86" t="s">
        <v>315</v>
      </c>
      <c r="I48" s="25"/>
      <c r="J48" s="25"/>
      <c r="K48" s="25"/>
      <c r="L48" s="28" t="s">
        <v>281</v>
      </c>
      <c r="M48" s="25"/>
      <c r="N48" s="25"/>
      <c r="O48" s="25"/>
      <c r="P48" s="25"/>
      <c r="Q48" s="25"/>
      <c r="R48" s="25"/>
    </row>
    <row r="49" spans="1:18" x14ac:dyDescent="0.25">
      <c r="A49" s="27">
        <v>0</v>
      </c>
      <c r="B49" s="28">
        <v>0</v>
      </c>
      <c r="C49" s="29">
        <v>0</v>
      </c>
      <c r="D49" s="26">
        <v>0</v>
      </c>
      <c r="F49" s="28">
        <f t="shared" ref="F49:F50" si="7">F45+1</f>
        <v>72</v>
      </c>
      <c r="G49" s="26" t="str">
        <f t="shared" si="0"/>
        <v>48</v>
      </c>
      <c r="H49" s="86"/>
      <c r="I49" s="25"/>
      <c r="J49" s="25"/>
      <c r="K49" s="25"/>
      <c r="L49" s="29" t="s">
        <v>282</v>
      </c>
      <c r="M49" s="25"/>
      <c r="N49" s="25"/>
      <c r="O49" s="25"/>
      <c r="P49" s="25"/>
      <c r="Q49" s="25"/>
      <c r="R49" s="25"/>
    </row>
    <row r="50" spans="1:18" x14ac:dyDescent="0.25">
      <c r="A50" s="27">
        <v>25</v>
      </c>
      <c r="B50" s="28">
        <v>89</v>
      </c>
      <c r="C50" s="29">
        <v>153</v>
      </c>
      <c r="D50" s="26">
        <v>0</v>
      </c>
      <c r="F50" s="29">
        <f t="shared" si="7"/>
        <v>136</v>
      </c>
      <c r="G50" s="26" t="str">
        <f t="shared" si="0"/>
        <v>88</v>
      </c>
      <c r="H50" s="86"/>
      <c r="I50" s="25"/>
      <c r="J50" s="25"/>
      <c r="K50" s="25"/>
      <c r="L50" s="26" t="s">
        <v>283</v>
      </c>
      <c r="M50" s="25"/>
      <c r="N50" s="25"/>
      <c r="O50" s="25"/>
      <c r="P50" s="25"/>
      <c r="Q50" s="25"/>
      <c r="R50" s="25"/>
    </row>
    <row r="51" spans="1:18" x14ac:dyDescent="0.25">
      <c r="A51" s="27">
        <v>26</v>
      </c>
      <c r="B51" s="28">
        <v>90</v>
      </c>
      <c r="C51" s="29">
        <v>154</v>
      </c>
      <c r="D51" s="26">
        <v>0</v>
      </c>
      <c r="F51" s="26">
        <v>0</v>
      </c>
      <c r="G51" s="26" t="str">
        <f t="shared" si="0"/>
        <v>0</v>
      </c>
      <c r="H51" s="86"/>
      <c r="I51" s="25"/>
      <c r="J51" s="25" t="s">
        <v>284</v>
      </c>
      <c r="K51" s="25"/>
      <c r="L51" s="27" t="s">
        <v>280</v>
      </c>
      <c r="M51" s="25"/>
      <c r="N51" s="25"/>
      <c r="O51" s="25"/>
      <c r="P51" s="25"/>
      <c r="Q51" s="25"/>
      <c r="R51" s="25"/>
    </row>
    <row r="52" spans="1:18" x14ac:dyDescent="0.25">
      <c r="A52" s="27">
        <v>27</v>
      </c>
      <c r="B52" s="28">
        <v>91</v>
      </c>
      <c r="C52" s="29">
        <v>155</v>
      </c>
      <c r="D52" s="26">
        <v>0</v>
      </c>
      <c r="F52" s="27">
        <v>0</v>
      </c>
      <c r="G52" s="26" t="str">
        <f t="shared" si="0"/>
        <v>0</v>
      </c>
      <c r="H52" s="86" t="s">
        <v>316</v>
      </c>
      <c r="I52" s="25"/>
      <c r="J52" s="25"/>
      <c r="K52" s="25"/>
      <c r="L52" s="28" t="s">
        <v>281</v>
      </c>
      <c r="M52" s="25"/>
      <c r="N52" s="25"/>
      <c r="O52" s="25"/>
      <c r="P52" s="25"/>
      <c r="Q52" s="25"/>
      <c r="R52" s="25"/>
    </row>
    <row r="53" spans="1:18" x14ac:dyDescent="0.25">
      <c r="A53" s="27">
        <v>28</v>
      </c>
      <c r="B53" s="28">
        <v>92</v>
      </c>
      <c r="C53" s="29">
        <v>156</v>
      </c>
      <c r="D53" s="26">
        <v>0</v>
      </c>
      <c r="F53" s="28">
        <v>0</v>
      </c>
      <c r="G53" s="26" t="str">
        <f t="shared" si="0"/>
        <v>0</v>
      </c>
      <c r="H53" s="86"/>
      <c r="I53" s="25"/>
      <c r="J53" s="25"/>
      <c r="K53" s="25"/>
      <c r="L53" s="29" t="s">
        <v>282</v>
      </c>
      <c r="M53" s="25"/>
      <c r="N53" s="25"/>
      <c r="O53" s="25"/>
      <c r="P53" s="25"/>
      <c r="Q53" s="25"/>
      <c r="R53" s="25"/>
    </row>
    <row r="54" spans="1:18" x14ac:dyDescent="0.25">
      <c r="A54" s="27">
        <v>29</v>
      </c>
      <c r="B54" s="28">
        <v>93</v>
      </c>
      <c r="C54" s="29">
        <v>157</v>
      </c>
      <c r="D54" s="26">
        <v>0</v>
      </c>
      <c r="F54" s="29">
        <v>0</v>
      </c>
      <c r="G54" s="26" t="str">
        <f t="shared" si="0"/>
        <v>0</v>
      </c>
      <c r="H54" s="86"/>
      <c r="I54" s="25"/>
      <c r="J54" s="25"/>
      <c r="K54" s="25"/>
      <c r="L54" s="26" t="s">
        <v>283</v>
      </c>
      <c r="M54" s="25"/>
      <c r="N54" s="25"/>
      <c r="O54" s="25"/>
      <c r="P54" s="25"/>
      <c r="Q54" s="25"/>
      <c r="R54" s="25"/>
    </row>
    <row r="55" spans="1:18" x14ac:dyDescent="0.25">
      <c r="A55" s="27">
        <v>30</v>
      </c>
      <c r="B55" s="28">
        <v>94</v>
      </c>
      <c r="C55" s="29">
        <v>158</v>
      </c>
      <c r="D55" s="26">
        <v>0</v>
      </c>
      <c r="F55" s="26">
        <v>0</v>
      </c>
      <c r="G55" s="26" t="str">
        <f t="shared" si="0"/>
        <v>0</v>
      </c>
      <c r="H55" s="86"/>
      <c r="I55" s="25"/>
      <c r="J55" s="25" t="s">
        <v>285</v>
      </c>
      <c r="K55" s="25"/>
      <c r="L55" s="27" t="s">
        <v>280</v>
      </c>
      <c r="M55" s="25"/>
      <c r="N55" s="25"/>
      <c r="O55" s="25"/>
      <c r="P55" s="25"/>
      <c r="Q55" s="25"/>
      <c r="R55" s="25"/>
    </row>
    <row r="56" spans="1:18" x14ac:dyDescent="0.25">
      <c r="A56" s="27">
        <v>31</v>
      </c>
      <c r="B56" s="28">
        <v>95</v>
      </c>
      <c r="C56" s="29">
        <v>159</v>
      </c>
      <c r="D56" s="26">
        <v>0</v>
      </c>
      <c r="F56" s="27">
        <v>0</v>
      </c>
      <c r="G56" s="26" t="str">
        <f t="shared" si="0"/>
        <v>0</v>
      </c>
      <c r="H56" s="86" t="s">
        <v>317</v>
      </c>
      <c r="I56" s="25"/>
      <c r="J56" s="25"/>
      <c r="K56" s="25"/>
      <c r="L56" s="28" t="s">
        <v>281</v>
      </c>
      <c r="M56" s="25"/>
      <c r="N56" s="25"/>
      <c r="O56" s="25"/>
      <c r="P56" s="25"/>
      <c r="Q56" s="25"/>
      <c r="R56" s="25"/>
    </row>
    <row r="57" spans="1:18" x14ac:dyDescent="0.25">
      <c r="A57" s="27">
        <v>32</v>
      </c>
      <c r="B57" s="28">
        <v>96</v>
      </c>
      <c r="C57" s="29">
        <v>160</v>
      </c>
      <c r="D57" s="26">
        <v>0</v>
      </c>
      <c r="F57" s="28">
        <v>0</v>
      </c>
      <c r="G57" s="26" t="str">
        <f t="shared" si="0"/>
        <v>0</v>
      </c>
      <c r="H57" s="86"/>
      <c r="I57" s="25"/>
      <c r="J57" s="25"/>
      <c r="K57" s="25"/>
      <c r="L57" s="29" t="s">
        <v>282</v>
      </c>
      <c r="M57" s="25"/>
      <c r="N57" s="25"/>
      <c r="O57" s="25"/>
      <c r="P57" s="25"/>
      <c r="Q57" s="25"/>
      <c r="R57" s="25"/>
    </row>
    <row r="58" spans="1:18" x14ac:dyDescent="0.25">
      <c r="A58" s="27">
        <v>0</v>
      </c>
      <c r="B58" s="28">
        <v>0</v>
      </c>
      <c r="C58" s="29">
        <v>0</v>
      </c>
      <c r="D58" s="26">
        <v>0</v>
      </c>
      <c r="F58" s="29">
        <v>0</v>
      </c>
      <c r="G58" s="26" t="str">
        <f t="shared" si="0"/>
        <v>0</v>
      </c>
      <c r="H58" s="86"/>
      <c r="I58" s="25"/>
      <c r="J58" s="25"/>
      <c r="K58" s="25"/>
      <c r="L58" s="26" t="s">
        <v>283</v>
      </c>
      <c r="M58" s="25"/>
      <c r="N58" s="25"/>
      <c r="O58" s="25"/>
      <c r="P58" s="25"/>
      <c r="Q58" s="25"/>
      <c r="R58" s="25"/>
    </row>
    <row r="59" spans="1:18" x14ac:dyDescent="0.25">
      <c r="A59" s="27">
        <v>0</v>
      </c>
      <c r="B59" s="28">
        <v>0</v>
      </c>
      <c r="C59" s="29">
        <v>0</v>
      </c>
      <c r="D59" s="26">
        <v>0</v>
      </c>
      <c r="F59" s="26">
        <v>0</v>
      </c>
      <c r="G59" s="26" t="str">
        <f t="shared" si="0"/>
        <v>0</v>
      </c>
      <c r="H59" s="86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5">
      <c r="A60" s="27">
        <v>33</v>
      </c>
      <c r="B60" s="28">
        <v>97</v>
      </c>
      <c r="C60" s="29">
        <v>161</v>
      </c>
      <c r="D60" s="26">
        <v>0</v>
      </c>
      <c r="F60" s="27">
        <v>9</v>
      </c>
      <c r="G60" s="26" t="str">
        <f t="shared" si="0"/>
        <v>9</v>
      </c>
      <c r="H60" s="86" t="s">
        <v>318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 spans="1:18" x14ac:dyDescent="0.25">
      <c r="A61" s="27">
        <v>34</v>
      </c>
      <c r="B61" s="28">
        <v>98</v>
      </c>
      <c r="C61" s="29">
        <v>162</v>
      </c>
      <c r="D61" s="26">
        <v>0</v>
      </c>
      <c r="F61" s="28">
        <v>73</v>
      </c>
      <c r="G61" s="26" t="str">
        <f t="shared" si="0"/>
        <v>49</v>
      </c>
      <c r="H61" s="86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8" x14ac:dyDescent="0.25">
      <c r="A62" s="27">
        <v>35</v>
      </c>
      <c r="B62" s="28">
        <v>99</v>
      </c>
      <c r="C62" s="29">
        <v>163</v>
      </c>
      <c r="D62" s="26">
        <v>0</v>
      </c>
      <c r="F62" s="29">
        <v>137</v>
      </c>
      <c r="G62" s="26" t="str">
        <f t="shared" si="0"/>
        <v>89</v>
      </c>
      <c r="H62" s="86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8" x14ac:dyDescent="0.25">
      <c r="A63" s="27">
        <v>36</v>
      </c>
      <c r="B63" s="28">
        <v>100</v>
      </c>
      <c r="C63" s="29">
        <v>164</v>
      </c>
      <c r="D63" s="26">
        <v>0</v>
      </c>
      <c r="F63" s="26">
        <v>0</v>
      </c>
      <c r="G63" s="26" t="str">
        <f t="shared" si="0"/>
        <v>0</v>
      </c>
      <c r="H63" s="86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18" x14ac:dyDescent="0.25">
      <c r="A64" s="27">
        <v>37</v>
      </c>
      <c r="B64" s="28">
        <v>101</v>
      </c>
      <c r="C64" s="29">
        <v>165</v>
      </c>
      <c r="D64" s="26">
        <v>0</v>
      </c>
      <c r="F64" s="27">
        <f>F60+1</f>
        <v>10</v>
      </c>
      <c r="G64" s="26" t="str">
        <f t="shared" si="0"/>
        <v>A</v>
      </c>
      <c r="H64" s="86" t="s">
        <v>319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x14ac:dyDescent="0.25">
      <c r="A65" s="27">
        <v>38</v>
      </c>
      <c r="B65" s="28">
        <v>102</v>
      </c>
      <c r="C65" s="29">
        <v>166</v>
      </c>
      <c r="D65" s="26">
        <v>0</v>
      </c>
      <c r="F65" s="28">
        <f t="shared" ref="F65:F66" si="8">F61+1</f>
        <v>74</v>
      </c>
      <c r="G65" s="26" t="str">
        <f t="shared" si="0"/>
        <v>4A</v>
      </c>
      <c r="H65" s="86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1:18" x14ac:dyDescent="0.25">
      <c r="A66" s="27">
        <v>39</v>
      </c>
      <c r="B66" s="28">
        <v>103</v>
      </c>
      <c r="C66" s="29">
        <v>167</v>
      </c>
      <c r="D66" s="26">
        <v>0</v>
      </c>
      <c r="F66" s="29">
        <f t="shared" si="8"/>
        <v>138</v>
      </c>
      <c r="G66" s="26" t="str">
        <f t="shared" si="0"/>
        <v>8A</v>
      </c>
      <c r="H66" s="86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 x14ac:dyDescent="0.25">
      <c r="A67" s="27">
        <v>40</v>
      </c>
      <c r="B67" s="28">
        <v>104</v>
      </c>
      <c r="C67" s="29">
        <v>168</v>
      </c>
      <c r="D67" s="26">
        <v>0</v>
      </c>
      <c r="F67" s="26">
        <v>0</v>
      </c>
      <c r="G67" s="26" t="str">
        <f t="shared" si="0"/>
        <v>0</v>
      </c>
      <c r="H67" s="86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 x14ac:dyDescent="0.25">
      <c r="A68" s="27">
        <v>0</v>
      </c>
      <c r="B68" s="28">
        <v>0</v>
      </c>
      <c r="C68" s="29">
        <v>0</v>
      </c>
      <c r="D68" s="26">
        <v>0</v>
      </c>
      <c r="F68" s="27">
        <f>F64+1</f>
        <v>11</v>
      </c>
      <c r="G68" s="26" t="str">
        <f t="shared" si="0"/>
        <v>B</v>
      </c>
      <c r="H68" s="86" t="s">
        <v>320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 x14ac:dyDescent="0.25">
      <c r="A69" s="27">
        <v>0</v>
      </c>
      <c r="B69" s="28">
        <v>0</v>
      </c>
      <c r="C69" s="29">
        <v>0</v>
      </c>
      <c r="D69" s="26">
        <v>0</v>
      </c>
      <c r="F69" s="28">
        <f t="shared" ref="F69:F70" si="9">F65+1</f>
        <v>75</v>
      </c>
      <c r="G69" s="26" t="str">
        <f t="shared" si="0"/>
        <v>4B</v>
      </c>
      <c r="H69" s="86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1:18" x14ac:dyDescent="0.25">
      <c r="A70" s="27">
        <v>41</v>
      </c>
      <c r="B70" s="28">
        <v>105</v>
      </c>
      <c r="C70" s="29">
        <v>169</v>
      </c>
      <c r="D70" s="26">
        <v>0</v>
      </c>
      <c r="F70" s="29">
        <f t="shared" si="9"/>
        <v>139</v>
      </c>
      <c r="G70" s="26" t="str">
        <f t="shared" si="0"/>
        <v>8B</v>
      </c>
      <c r="H70" s="86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x14ac:dyDescent="0.25">
      <c r="A71" s="27">
        <v>42</v>
      </c>
      <c r="B71" s="28">
        <v>106</v>
      </c>
      <c r="C71" s="29">
        <v>170</v>
      </c>
      <c r="D71" s="26">
        <v>0</v>
      </c>
      <c r="F71" s="26">
        <v>0</v>
      </c>
      <c r="G71" s="26" t="str">
        <f t="shared" si="0"/>
        <v>0</v>
      </c>
      <c r="H71" s="86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x14ac:dyDescent="0.25">
      <c r="A72" s="27">
        <v>43</v>
      </c>
      <c r="B72" s="28">
        <v>107</v>
      </c>
      <c r="C72" s="29">
        <v>171</v>
      </c>
      <c r="D72" s="26">
        <v>0</v>
      </c>
      <c r="F72" s="27">
        <f>F68+1</f>
        <v>12</v>
      </c>
      <c r="G72" s="26" t="str">
        <f t="shared" si="0"/>
        <v>C</v>
      </c>
      <c r="H72" s="86" t="s">
        <v>321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x14ac:dyDescent="0.25">
      <c r="A73" s="27">
        <v>44</v>
      </c>
      <c r="B73" s="28">
        <v>108</v>
      </c>
      <c r="C73" s="29">
        <v>172</v>
      </c>
      <c r="D73" s="26">
        <v>0</v>
      </c>
      <c r="F73" s="28">
        <f t="shared" ref="F73:F74" si="10">F69+1</f>
        <v>76</v>
      </c>
      <c r="G73" s="26" t="str">
        <f t="shared" si="0"/>
        <v>4C</v>
      </c>
      <c r="H73" s="86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x14ac:dyDescent="0.25">
      <c r="A74" s="27">
        <v>45</v>
      </c>
      <c r="B74" s="28">
        <v>109</v>
      </c>
      <c r="C74" s="29">
        <v>173</v>
      </c>
      <c r="D74" s="26">
        <v>0</v>
      </c>
      <c r="F74" s="29">
        <f t="shared" si="10"/>
        <v>140</v>
      </c>
      <c r="G74" s="26" t="str">
        <f t="shared" si="0"/>
        <v>8C</v>
      </c>
      <c r="H74" s="86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x14ac:dyDescent="0.25">
      <c r="A75" s="27">
        <v>46</v>
      </c>
      <c r="B75" s="28">
        <v>110</v>
      </c>
      <c r="C75" s="29">
        <v>174</v>
      </c>
      <c r="D75" s="26">
        <v>0</v>
      </c>
      <c r="F75" s="26">
        <v>0</v>
      </c>
      <c r="G75" s="26" t="str">
        <f t="shared" si="0"/>
        <v>0</v>
      </c>
      <c r="H75" s="86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x14ac:dyDescent="0.25">
      <c r="A76" s="27">
        <v>47</v>
      </c>
      <c r="B76" s="28">
        <v>111</v>
      </c>
      <c r="C76" s="29">
        <v>175</v>
      </c>
      <c r="D76" s="26">
        <v>0</v>
      </c>
      <c r="F76" s="27">
        <f>F72+1</f>
        <v>13</v>
      </c>
      <c r="G76" s="26" t="str">
        <f t="shared" si="0"/>
        <v>D</v>
      </c>
      <c r="H76" s="86" t="s">
        <v>322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x14ac:dyDescent="0.25">
      <c r="A77" s="27">
        <v>48</v>
      </c>
      <c r="B77" s="28">
        <v>112</v>
      </c>
      <c r="C77" s="29">
        <v>176</v>
      </c>
      <c r="D77" s="26">
        <v>0</v>
      </c>
      <c r="F77" s="28">
        <f t="shared" ref="F77:F78" si="11">F73+1</f>
        <v>77</v>
      </c>
      <c r="G77" s="26" t="str">
        <f t="shared" si="0"/>
        <v>4D</v>
      </c>
      <c r="H77" s="86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 spans="1:18" x14ac:dyDescent="0.25">
      <c r="A78" s="27">
        <v>0</v>
      </c>
      <c r="B78" s="28">
        <v>0</v>
      </c>
      <c r="C78" s="29">
        <v>0</v>
      </c>
      <c r="D78" s="26">
        <v>0</v>
      </c>
      <c r="F78" s="29">
        <f t="shared" si="11"/>
        <v>141</v>
      </c>
      <c r="G78" s="26" t="str">
        <f t="shared" si="0"/>
        <v>8D</v>
      </c>
      <c r="H78" s="86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 spans="1:18" x14ac:dyDescent="0.25">
      <c r="A79" s="27">
        <v>0</v>
      </c>
      <c r="B79" s="28">
        <v>0</v>
      </c>
      <c r="C79" s="29">
        <v>0</v>
      </c>
      <c r="D79" s="26">
        <v>0</v>
      </c>
      <c r="F79" s="26">
        <v>0</v>
      </c>
      <c r="G79" s="26" t="str">
        <f t="shared" si="0"/>
        <v>0</v>
      </c>
      <c r="H79" s="86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 spans="1:18" x14ac:dyDescent="0.25">
      <c r="A80" s="27">
        <v>49</v>
      </c>
      <c r="B80" s="28">
        <v>113</v>
      </c>
      <c r="C80" s="29">
        <v>177</v>
      </c>
      <c r="D80" s="26">
        <v>0</v>
      </c>
      <c r="F80" s="27">
        <f>F76+1</f>
        <v>14</v>
      </c>
      <c r="G80" s="26" t="str">
        <f t="shared" si="0"/>
        <v>E</v>
      </c>
      <c r="H80" s="86" t="s">
        <v>323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 spans="1:18" x14ac:dyDescent="0.25">
      <c r="A81" s="27">
        <v>50</v>
      </c>
      <c r="B81" s="28">
        <v>114</v>
      </c>
      <c r="C81" s="29">
        <v>178</v>
      </c>
      <c r="D81" s="26">
        <v>0</v>
      </c>
      <c r="F81" s="28">
        <f t="shared" ref="F81:F82" si="12">F77+1</f>
        <v>78</v>
      </c>
      <c r="G81" s="26" t="str">
        <f t="shared" si="0"/>
        <v>4E</v>
      </c>
      <c r="H81" s="86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 spans="1:18" x14ac:dyDescent="0.25">
      <c r="A82" s="27">
        <v>51</v>
      </c>
      <c r="B82" s="28">
        <v>115</v>
      </c>
      <c r="C82" s="29">
        <v>179</v>
      </c>
      <c r="D82" s="26">
        <v>0</v>
      </c>
      <c r="F82" s="29">
        <f t="shared" si="12"/>
        <v>142</v>
      </c>
      <c r="G82" s="26" t="str">
        <f t="shared" si="0"/>
        <v>8E</v>
      </c>
      <c r="H82" s="86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 spans="1:18" x14ac:dyDescent="0.25">
      <c r="A83" s="27">
        <v>52</v>
      </c>
      <c r="B83" s="28">
        <v>116</v>
      </c>
      <c r="C83" s="29">
        <v>180</v>
      </c>
      <c r="D83" s="26">
        <v>0</v>
      </c>
      <c r="F83" s="26">
        <v>0</v>
      </c>
      <c r="G83" s="26" t="str">
        <f t="shared" si="0"/>
        <v>0</v>
      </c>
      <c r="H83" s="86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 spans="1:18" x14ac:dyDescent="0.25">
      <c r="A84" s="27">
        <v>53</v>
      </c>
      <c r="B84" s="28">
        <v>117</v>
      </c>
      <c r="C84" s="29">
        <v>181</v>
      </c>
      <c r="D84" s="26">
        <v>0</v>
      </c>
      <c r="F84" s="27">
        <f>F80+1</f>
        <v>15</v>
      </c>
      <c r="G84" s="26" t="str">
        <f t="shared" si="0"/>
        <v>F</v>
      </c>
      <c r="H84" s="86" t="s">
        <v>324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 spans="1:18" x14ac:dyDescent="0.25">
      <c r="A85" s="27">
        <v>54</v>
      </c>
      <c r="B85" s="28">
        <v>118</v>
      </c>
      <c r="C85" s="29">
        <v>182</v>
      </c>
      <c r="D85" s="26">
        <v>0</v>
      </c>
      <c r="F85" s="28">
        <f t="shared" ref="F85:F86" si="13">F81+1</f>
        <v>79</v>
      </c>
      <c r="G85" s="26" t="str">
        <f t="shared" ref="G85:G148" si="14">DEC2HEX(F85)</f>
        <v>4F</v>
      </c>
      <c r="H85" s="86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 spans="1:18" x14ac:dyDescent="0.25">
      <c r="A86" s="27">
        <v>55</v>
      </c>
      <c r="B86" s="28">
        <v>119</v>
      </c>
      <c r="C86" s="29">
        <v>183</v>
      </c>
      <c r="D86" s="26">
        <v>0</v>
      </c>
      <c r="F86" s="29">
        <f t="shared" si="13"/>
        <v>143</v>
      </c>
      <c r="G86" s="26" t="str">
        <f t="shared" si="14"/>
        <v>8F</v>
      </c>
      <c r="H86" s="86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 spans="1:18" x14ac:dyDescent="0.25">
      <c r="A87" s="27">
        <v>56</v>
      </c>
      <c r="B87" s="28">
        <v>120</v>
      </c>
      <c r="C87" s="29">
        <v>184</v>
      </c>
      <c r="D87" s="26">
        <v>0</v>
      </c>
      <c r="F87" s="26">
        <v>0</v>
      </c>
      <c r="G87" s="26" t="str">
        <f t="shared" si="14"/>
        <v>0</v>
      </c>
      <c r="H87" s="86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8" x14ac:dyDescent="0.25">
      <c r="A88" s="27">
        <v>0</v>
      </c>
      <c r="B88" s="28">
        <v>0</v>
      </c>
      <c r="C88" s="29">
        <v>0</v>
      </c>
      <c r="D88" s="26">
        <v>0</v>
      </c>
      <c r="F88" s="27">
        <f>F84+1</f>
        <v>16</v>
      </c>
      <c r="G88" s="26" t="str">
        <f t="shared" si="14"/>
        <v>10</v>
      </c>
      <c r="H88" s="86" t="s">
        <v>325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x14ac:dyDescent="0.25">
      <c r="A89" s="27">
        <v>0</v>
      </c>
      <c r="B89" s="28">
        <v>0</v>
      </c>
      <c r="C89" s="29">
        <v>0</v>
      </c>
      <c r="D89" s="26">
        <v>0</v>
      </c>
      <c r="F89" s="28">
        <f t="shared" ref="F89:F90" si="15">F85+1</f>
        <v>80</v>
      </c>
      <c r="G89" s="26" t="str">
        <f t="shared" si="14"/>
        <v>50</v>
      </c>
      <c r="H89" s="86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 spans="1:18" x14ac:dyDescent="0.25">
      <c r="A90" s="27">
        <v>57</v>
      </c>
      <c r="B90" s="28">
        <v>121</v>
      </c>
      <c r="C90" s="29">
        <v>185</v>
      </c>
      <c r="D90" s="26">
        <v>0</v>
      </c>
      <c r="F90" s="29">
        <f t="shared" si="15"/>
        <v>144</v>
      </c>
      <c r="G90" s="26" t="str">
        <f t="shared" si="14"/>
        <v>90</v>
      </c>
      <c r="H90" s="86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8" x14ac:dyDescent="0.25">
      <c r="A91" s="27">
        <v>58</v>
      </c>
      <c r="B91" s="28">
        <v>122</v>
      </c>
      <c r="C91" s="29">
        <v>186</v>
      </c>
      <c r="D91" s="26">
        <v>0</v>
      </c>
      <c r="F91" s="26">
        <v>0</v>
      </c>
      <c r="G91" s="26" t="str">
        <f t="shared" si="14"/>
        <v>0</v>
      </c>
      <c r="H91" s="86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8" x14ac:dyDescent="0.25">
      <c r="A92" s="27">
        <v>59</v>
      </c>
      <c r="B92" s="28">
        <v>123</v>
      </c>
      <c r="C92" s="29">
        <v>187</v>
      </c>
      <c r="D92" s="26">
        <v>0</v>
      </c>
      <c r="F92" s="27">
        <v>0</v>
      </c>
      <c r="G92" s="26" t="str">
        <f t="shared" si="14"/>
        <v>0</v>
      </c>
      <c r="H92" s="86" t="s">
        <v>326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 x14ac:dyDescent="0.25">
      <c r="A93" s="27">
        <v>60</v>
      </c>
      <c r="B93" s="28">
        <v>124</v>
      </c>
      <c r="C93" s="29">
        <v>188</v>
      </c>
      <c r="D93" s="26">
        <v>0</v>
      </c>
      <c r="F93" s="28">
        <v>0</v>
      </c>
      <c r="G93" s="26" t="str">
        <f t="shared" si="14"/>
        <v>0</v>
      </c>
      <c r="H93" s="86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spans="1:18" x14ac:dyDescent="0.25">
      <c r="A94" s="27">
        <v>61</v>
      </c>
      <c r="B94" s="28">
        <v>125</v>
      </c>
      <c r="C94" s="29">
        <v>189</v>
      </c>
      <c r="D94" s="26">
        <v>0</v>
      </c>
      <c r="F94" s="29">
        <v>0</v>
      </c>
      <c r="G94" s="26" t="str">
        <f t="shared" si="14"/>
        <v>0</v>
      </c>
      <c r="H94" s="86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 spans="1:18" x14ac:dyDescent="0.25">
      <c r="A95" s="27">
        <v>62</v>
      </c>
      <c r="B95" s="28">
        <v>126</v>
      </c>
      <c r="C95" s="29">
        <v>190</v>
      </c>
      <c r="D95" s="26">
        <v>0</v>
      </c>
      <c r="F95" s="26">
        <v>0</v>
      </c>
      <c r="G95" s="26" t="str">
        <f t="shared" si="14"/>
        <v>0</v>
      </c>
      <c r="H95" s="86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x14ac:dyDescent="0.25">
      <c r="A96" s="27">
        <v>63</v>
      </c>
      <c r="B96" s="28">
        <v>127</v>
      </c>
      <c r="C96" s="29">
        <v>191</v>
      </c>
      <c r="D96" s="26">
        <v>0</v>
      </c>
      <c r="F96" s="27">
        <v>0</v>
      </c>
      <c r="G96" s="26" t="str">
        <f t="shared" si="14"/>
        <v>0</v>
      </c>
      <c r="H96" s="86" t="s">
        <v>327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 x14ac:dyDescent="0.25">
      <c r="A97" s="27">
        <v>64</v>
      </c>
      <c r="B97" s="28">
        <v>128</v>
      </c>
      <c r="C97" s="29">
        <v>192</v>
      </c>
      <c r="D97" s="26">
        <v>0</v>
      </c>
      <c r="F97" s="28">
        <v>0</v>
      </c>
      <c r="G97" s="26" t="str">
        <f t="shared" si="14"/>
        <v>0</v>
      </c>
      <c r="H97" s="86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spans="1:18" x14ac:dyDescent="0.25">
      <c r="A98" s="27">
        <v>0</v>
      </c>
      <c r="B98" s="28">
        <v>0</v>
      </c>
      <c r="C98" s="29">
        <v>0</v>
      </c>
      <c r="D98" s="26">
        <v>0</v>
      </c>
      <c r="F98" s="29">
        <v>0</v>
      </c>
      <c r="G98" s="26" t="str">
        <f t="shared" si="14"/>
        <v>0</v>
      </c>
      <c r="H98" s="86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spans="1:18" x14ac:dyDescent="0.25">
      <c r="A99" s="27">
        <v>0</v>
      </c>
      <c r="B99" s="28">
        <v>0</v>
      </c>
      <c r="C99" s="29">
        <v>0</v>
      </c>
      <c r="D99" s="26">
        <v>0</v>
      </c>
      <c r="F99" s="26">
        <v>0</v>
      </c>
      <c r="G99" s="26" t="str">
        <f t="shared" si="14"/>
        <v>0</v>
      </c>
      <c r="H99" s="86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 x14ac:dyDescent="0.25">
      <c r="A100" s="27">
        <v>0</v>
      </c>
      <c r="B100" s="28">
        <v>0</v>
      </c>
      <c r="C100" s="29">
        <v>0</v>
      </c>
      <c r="D100" s="26">
        <v>0</v>
      </c>
      <c r="F100" s="27">
        <v>17</v>
      </c>
      <c r="G100" s="26" t="str">
        <f t="shared" si="14"/>
        <v>11</v>
      </c>
      <c r="H100" s="86" t="s">
        <v>328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 x14ac:dyDescent="0.25">
      <c r="A101" s="27">
        <v>0</v>
      </c>
      <c r="B101" s="28">
        <v>0</v>
      </c>
      <c r="C101" s="29">
        <v>0</v>
      </c>
      <c r="D101" s="26">
        <v>0</v>
      </c>
      <c r="F101" s="28">
        <v>81</v>
      </c>
      <c r="G101" s="26" t="str">
        <f t="shared" si="14"/>
        <v>51</v>
      </c>
      <c r="H101" s="86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spans="1:18" x14ac:dyDescent="0.25">
      <c r="A102" s="27">
        <v>0</v>
      </c>
      <c r="B102" s="28">
        <v>0</v>
      </c>
      <c r="C102" s="29">
        <v>0</v>
      </c>
      <c r="D102" s="26">
        <v>0</v>
      </c>
      <c r="F102" s="29">
        <v>145</v>
      </c>
      <c r="G102" s="26" t="str">
        <f t="shared" si="14"/>
        <v>91</v>
      </c>
      <c r="H102" s="86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spans="1:18" x14ac:dyDescent="0.25">
      <c r="A103" s="27">
        <v>0</v>
      </c>
      <c r="B103" s="28">
        <v>0</v>
      </c>
      <c r="C103" s="29">
        <v>0</v>
      </c>
      <c r="D103" s="26">
        <v>0</v>
      </c>
      <c r="F103" s="26">
        <v>0</v>
      </c>
      <c r="G103" s="26" t="str">
        <f t="shared" si="14"/>
        <v>0</v>
      </c>
      <c r="H103" s="86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 spans="1:18" x14ac:dyDescent="0.25">
      <c r="A104" s="27">
        <v>0</v>
      </c>
      <c r="B104" s="28">
        <v>0</v>
      </c>
      <c r="C104" s="29">
        <v>0</v>
      </c>
      <c r="D104" s="26">
        <v>0</v>
      </c>
      <c r="F104" s="27">
        <f>F100+1</f>
        <v>18</v>
      </c>
      <c r="G104" s="26" t="str">
        <f t="shared" si="14"/>
        <v>12</v>
      </c>
      <c r="H104" s="86" t="s">
        <v>329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 spans="1:18" x14ac:dyDescent="0.25">
      <c r="A105" s="27">
        <v>0</v>
      </c>
      <c r="B105" s="28">
        <v>0</v>
      </c>
      <c r="C105" s="29">
        <v>0</v>
      </c>
      <c r="D105" s="26">
        <v>0</v>
      </c>
      <c r="F105" s="28">
        <f t="shared" ref="F105:F106" si="16">F101+1</f>
        <v>82</v>
      </c>
      <c r="G105" s="26" t="str">
        <f t="shared" si="14"/>
        <v>52</v>
      </c>
      <c r="H105" s="86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 spans="1:18" x14ac:dyDescent="0.25">
      <c r="A106" s="27">
        <v>0</v>
      </c>
      <c r="B106" s="28">
        <v>0</v>
      </c>
      <c r="C106" s="29">
        <v>0</v>
      </c>
      <c r="D106" s="26">
        <v>0</v>
      </c>
      <c r="F106" s="29">
        <f t="shared" si="16"/>
        <v>146</v>
      </c>
      <c r="G106" s="26" t="str">
        <f t="shared" si="14"/>
        <v>92</v>
      </c>
      <c r="H106" s="86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 spans="1:18" x14ac:dyDescent="0.25">
      <c r="A107" s="27">
        <v>0</v>
      </c>
      <c r="B107" s="28">
        <v>0</v>
      </c>
      <c r="C107" s="29">
        <v>0</v>
      </c>
      <c r="D107" s="26">
        <v>0</v>
      </c>
      <c r="F107" s="26">
        <v>0</v>
      </c>
      <c r="G107" s="26" t="str">
        <f t="shared" si="14"/>
        <v>0</v>
      </c>
      <c r="H107" s="86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5">
      <c r="A108" s="27">
        <v>0</v>
      </c>
      <c r="B108" s="28">
        <v>0</v>
      </c>
      <c r="C108" s="29">
        <v>0</v>
      </c>
      <c r="D108" s="26">
        <v>0</v>
      </c>
      <c r="F108" s="27">
        <f>F104+1</f>
        <v>19</v>
      </c>
      <c r="G108" s="26" t="str">
        <f t="shared" si="14"/>
        <v>13</v>
      </c>
      <c r="H108" s="86" t="s">
        <v>330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5">
      <c r="A109" s="27">
        <v>0</v>
      </c>
      <c r="B109" s="28">
        <v>0</v>
      </c>
      <c r="C109" s="29">
        <v>0</v>
      </c>
      <c r="D109" s="26">
        <v>0</v>
      </c>
      <c r="F109" s="28">
        <f t="shared" ref="F109:F110" si="17">F105+1</f>
        <v>83</v>
      </c>
      <c r="G109" s="26" t="str">
        <f t="shared" si="14"/>
        <v>53</v>
      </c>
      <c r="H109" s="86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x14ac:dyDescent="0.25">
      <c r="A110" s="27">
        <v>0</v>
      </c>
      <c r="B110" s="28">
        <v>0</v>
      </c>
      <c r="C110" s="29">
        <v>0</v>
      </c>
      <c r="D110" s="26">
        <v>0</v>
      </c>
      <c r="F110" s="29">
        <f t="shared" si="17"/>
        <v>147</v>
      </c>
      <c r="G110" s="26" t="str">
        <f t="shared" si="14"/>
        <v>93</v>
      </c>
      <c r="H110" s="86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 spans="1:18" x14ac:dyDescent="0.25">
      <c r="A111" s="27">
        <v>0</v>
      </c>
      <c r="B111" s="28">
        <v>0</v>
      </c>
      <c r="C111" s="29">
        <v>0</v>
      </c>
      <c r="D111" s="26">
        <v>0</v>
      </c>
      <c r="F111" s="26">
        <v>0</v>
      </c>
      <c r="G111" s="26" t="str">
        <f t="shared" si="14"/>
        <v>0</v>
      </c>
      <c r="H111" s="86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 spans="1:18" x14ac:dyDescent="0.25">
      <c r="A112" s="27">
        <v>0</v>
      </c>
      <c r="B112" s="28">
        <v>0</v>
      </c>
      <c r="C112" s="29">
        <v>0</v>
      </c>
      <c r="D112" s="26">
        <v>0</v>
      </c>
      <c r="F112" s="27">
        <f>F108+1</f>
        <v>20</v>
      </c>
      <c r="G112" s="26" t="str">
        <f t="shared" si="14"/>
        <v>14</v>
      </c>
      <c r="H112" s="86" t="s">
        <v>331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spans="1:18" x14ac:dyDescent="0.25">
      <c r="A113" s="27">
        <v>0</v>
      </c>
      <c r="B113" s="28">
        <v>0</v>
      </c>
      <c r="C113" s="29">
        <v>0</v>
      </c>
      <c r="D113" s="26">
        <v>0</v>
      </c>
      <c r="F113" s="28">
        <f t="shared" ref="F113:F114" si="18">F109+1</f>
        <v>84</v>
      </c>
      <c r="G113" s="26" t="str">
        <f t="shared" si="14"/>
        <v>54</v>
      </c>
      <c r="H113" s="86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spans="1:18" x14ac:dyDescent="0.25">
      <c r="A114" s="27">
        <v>0</v>
      </c>
      <c r="B114" s="28">
        <v>0</v>
      </c>
      <c r="C114" s="29">
        <v>0</v>
      </c>
      <c r="D114" s="26">
        <v>0</v>
      </c>
      <c r="F114" s="29">
        <f t="shared" si="18"/>
        <v>148</v>
      </c>
      <c r="G114" s="26" t="str">
        <f t="shared" si="14"/>
        <v>94</v>
      </c>
      <c r="H114" s="86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5">
      <c r="A115" s="27">
        <v>0</v>
      </c>
      <c r="B115" s="28">
        <v>0</v>
      </c>
      <c r="C115" s="29">
        <v>0</v>
      </c>
      <c r="D115" s="26">
        <v>0</v>
      </c>
      <c r="F115" s="26">
        <v>0</v>
      </c>
      <c r="G115" s="26" t="str">
        <f t="shared" si="14"/>
        <v>0</v>
      </c>
      <c r="H115" s="86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5">
      <c r="A116" s="27">
        <v>0</v>
      </c>
      <c r="B116" s="28">
        <v>0</v>
      </c>
      <c r="C116" s="29">
        <v>0</v>
      </c>
      <c r="D116" s="26">
        <v>0</v>
      </c>
      <c r="F116" s="27">
        <f>F112+1</f>
        <v>21</v>
      </c>
      <c r="G116" s="26" t="str">
        <f t="shared" si="14"/>
        <v>15</v>
      </c>
      <c r="H116" s="86" t="s">
        <v>332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5">
      <c r="A117" s="27">
        <v>0</v>
      </c>
      <c r="B117" s="28">
        <v>0</v>
      </c>
      <c r="C117" s="29">
        <v>0</v>
      </c>
      <c r="D117" s="26">
        <v>0</v>
      </c>
      <c r="F117" s="28">
        <f t="shared" ref="F117:F118" si="19">F113+1</f>
        <v>85</v>
      </c>
      <c r="G117" s="26" t="str">
        <f t="shared" si="14"/>
        <v>55</v>
      </c>
      <c r="H117" s="86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8" x14ac:dyDescent="0.25">
      <c r="A118" s="27">
        <v>0</v>
      </c>
      <c r="B118" s="28">
        <v>0</v>
      </c>
      <c r="C118" s="29">
        <v>0</v>
      </c>
      <c r="D118" s="26">
        <v>0</v>
      </c>
      <c r="F118" s="29">
        <f t="shared" si="19"/>
        <v>149</v>
      </c>
      <c r="G118" s="26" t="str">
        <f t="shared" si="14"/>
        <v>95</v>
      </c>
      <c r="H118" s="86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 spans="1:18" x14ac:dyDescent="0.25">
      <c r="A119" s="27">
        <v>0</v>
      </c>
      <c r="B119" s="28">
        <v>0</v>
      </c>
      <c r="C119" s="29">
        <v>0</v>
      </c>
      <c r="D119" s="26">
        <v>0</v>
      </c>
      <c r="F119" s="26">
        <v>0</v>
      </c>
      <c r="G119" s="26" t="str">
        <f t="shared" si="14"/>
        <v>0</v>
      </c>
      <c r="H119" s="86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 spans="1:18" x14ac:dyDescent="0.25">
      <c r="F120" s="27">
        <f>F116+1</f>
        <v>22</v>
      </c>
      <c r="G120" s="26" t="str">
        <f t="shared" si="14"/>
        <v>16</v>
      </c>
      <c r="H120" s="86" t="s">
        <v>333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spans="1:18" x14ac:dyDescent="0.25">
      <c r="F121" s="28">
        <f t="shared" ref="F121:F122" si="20">F117+1</f>
        <v>86</v>
      </c>
      <c r="G121" s="26" t="str">
        <f t="shared" si="14"/>
        <v>56</v>
      </c>
      <c r="H121" s="86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 spans="1:18" x14ac:dyDescent="0.25">
      <c r="F122" s="29">
        <f t="shared" si="20"/>
        <v>150</v>
      </c>
      <c r="G122" s="26" t="str">
        <f t="shared" si="14"/>
        <v>96</v>
      </c>
      <c r="H122" s="86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 spans="1:18" x14ac:dyDescent="0.25">
      <c r="F123" s="26">
        <v>0</v>
      </c>
      <c r="G123" s="26" t="str">
        <f t="shared" si="14"/>
        <v>0</v>
      </c>
      <c r="H123" s="86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 spans="1:18" x14ac:dyDescent="0.25">
      <c r="F124" s="27">
        <f>F120+1</f>
        <v>23</v>
      </c>
      <c r="G124" s="26" t="str">
        <f t="shared" si="14"/>
        <v>17</v>
      </c>
      <c r="H124" s="86" t="s">
        <v>334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 spans="1:18" x14ac:dyDescent="0.25">
      <c r="F125" s="28">
        <f t="shared" ref="F125:F126" si="21">F121+1</f>
        <v>87</v>
      </c>
      <c r="G125" s="26" t="str">
        <f t="shared" si="14"/>
        <v>57</v>
      </c>
      <c r="H125" s="86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 spans="1:18" x14ac:dyDescent="0.25">
      <c r="F126" s="29">
        <f t="shared" si="21"/>
        <v>151</v>
      </c>
      <c r="G126" s="26" t="str">
        <f t="shared" si="14"/>
        <v>97</v>
      </c>
      <c r="H126" s="86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 spans="1:18" x14ac:dyDescent="0.25">
      <c r="F127" s="26">
        <v>0</v>
      </c>
      <c r="G127" s="26" t="str">
        <f t="shared" si="14"/>
        <v>0</v>
      </c>
      <c r="H127" s="86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 spans="1:18" x14ac:dyDescent="0.25">
      <c r="F128" s="27">
        <f>F124+1</f>
        <v>24</v>
      </c>
      <c r="G128" s="26" t="str">
        <f t="shared" si="14"/>
        <v>18</v>
      </c>
      <c r="H128" s="86" t="s">
        <v>335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 spans="6:18" x14ac:dyDescent="0.25">
      <c r="F129" s="28">
        <f t="shared" ref="F129:F130" si="22">F125+1</f>
        <v>88</v>
      </c>
      <c r="G129" s="26" t="str">
        <f t="shared" si="14"/>
        <v>58</v>
      </c>
      <c r="H129" s="86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 spans="6:18" x14ac:dyDescent="0.25">
      <c r="F130" s="29">
        <f t="shared" si="22"/>
        <v>152</v>
      </c>
      <c r="G130" s="26" t="str">
        <f t="shared" si="14"/>
        <v>98</v>
      </c>
      <c r="H130" s="86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 spans="6:18" x14ac:dyDescent="0.25">
      <c r="F131" s="26">
        <v>0</v>
      </c>
      <c r="G131" s="26" t="str">
        <f t="shared" si="14"/>
        <v>0</v>
      </c>
      <c r="H131" s="86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 spans="6:18" x14ac:dyDescent="0.25">
      <c r="F132" s="27">
        <v>0</v>
      </c>
      <c r="G132" s="26" t="str">
        <f t="shared" si="14"/>
        <v>0</v>
      </c>
      <c r="H132" s="86" t="s">
        <v>336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 spans="6:18" x14ac:dyDescent="0.25">
      <c r="F133" s="28">
        <v>0</v>
      </c>
      <c r="G133" s="26" t="str">
        <f t="shared" si="14"/>
        <v>0</v>
      </c>
      <c r="H133" s="86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6:18" x14ac:dyDescent="0.25">
      <c r="F134" s="29">
        <v>0</v>
      </c>
      <c r="G134" s="26" t="str">
        <f t="shared" si="14"/>
        <v>0</v>
      </c>
      <c r="H134" s="86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 spans="6:18" x14ac:dyDescent="0.25">
      <c r="F135" s="26">
        <v>0</v>
      </c>
      <c r="G135" s="26" t="str">
        <f t="shared" si="14"/>
        <v>0</v>
      </c>
      <c r="H135" s="86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 spans="6:18" x14ac:dyDescent="0.25">
      <c r="F136" s="27">
        <v>0</v>
      </c>
      <c r="G136" s="26" t="str">
        <f t="shared" si="14"/>
        <v>0</v>
      </c>
      <c r="H136" s="86" t="s">
        <v>337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 spans="6:18" x14ac:dyDescent="0.25">
      <c r="F137" s="28">
        <v>0</v>
      </c>
      <c r="G137" s="26" t="str">
        <f t="shared" si="14"/>
        <v>0</v>
      </c>
      <c r="H137" s="86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38" spans="6:18" x14ac:dyDescent="0.25">
      <c r="F138" s="29">
        <v>0</v>
      </c>
      <c r="G138" s="26" t="str">
        <f t="shared" si="14"/>
        <v>0</v>
      </c>
      <c r="H138" s="86"/>
      <c r="I138" s="25"/>
      <c r="J138" s="25"/>
      <c r="K138" s="25"/>
      <c r="L138" s="25"/>
      <c r="M138" s="25"/>
      <c r="N138" s="25"/>
      <c r="O138" s="25"/>
      <c r="P138" s="25"/>
      <c r="Q138" s="25"/>
      <c r="R138" s="25"/>
    </row>
    <row r="139" spans="6:18" x14ac:dyDescent="0.25">
      <c r="F139" s="26">
        <v>0</v>
      </c>
      <c r="G139" s="26" t="str">
        <f t="shared" si="14"/>
        <v>0</v>
      </c>
      <c r="H139" s="86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 spans="6:18" x14ac:dyDescent="0.25">
      <c r="F140" s="27">
        <v>25</v>
      </c>
      <c r="G140" s="26" t="str">
        <f t="shared" si="14"/>
        <v>19</v>
      </c>
      <c r="H140" s="86" t="s">
        <v>338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 spans="6:18" x14ac:dyDescent="0.25">
      <c r="F141" s="28">
        <v>89</v>
      </c>
      <c r="G141" s="26" t="str">
        <f t="shared" si="14"/>
        <v>59</v>
      </c>
      <c r="H141" s="86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 spans="6:18" x14ac:dyDescent="0.25">
      <c r="F142" s="29">
        <v>153</v>
      </c>
      <c r="G142" s="26" t="str">
        <f t="shared" si="14"/>
        <v>99</v>
      </c>
      <c r="H142" s="86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 spans="6:18" x14ac:dyDescent="0.25">
      <c r="F143" s="26">
        <v>0</v>
      </c>
      <c r="G143" s="26" t="str">
        <f t="shared" si="14"/>
        <v>0</v>
      </c>
      <c r="H143" s="86"/>
      <c r="I143" s="25"/>
      <c r="J143" s="25"/>
      <c r="K143" s="25"/>
      <c r="L143" s="25"/>
      <c r="M143" s="25"/>
      <c r="N143" s="25"/>
      <c r="O143" s="25"/>
      <c r="P143" s="25"/>
      <c r="Q143" s="25"/>
      <c r="R143" s="25"/>
    </row>
    <row r="144" spans="6:18" x14ac:dyDescent="0.25">
      <c r="F144" s="27">
        <f>F140+1</f>
        <v>26</v>
      </c>
      <c r="G144" s="26" t="str">
        <f t="shared" si="14"/>
        <v>1A</v>
      </c>
      <c r="H144" s="86" t="s">
        <v>339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 spans="6:18" x14ac:dyDescent="0.25">
      <c r="F145" s="28">
        <f t="shared" ref="F145:F146" si="23">F141+1</f>
        <v>90</v>
      </c>
      <c r="G145" s="26" t="str">
        <f t="shared" si="14"/>
        <v>5A</v>
      </c>
      <c r="H145" s="86"/>
      <c r="I145" s="25"/>
      <c r="J145" s="25"/>
      <c r="K145" s="25"/>
      <c r="L145" s="25"/>
      <c r="M145" s="25"/>
      <c r="N145" s="25"/>
      <c r="O145" s="25"/>
      <c r="P145" s="25"/>
      <c r="Q145" s="25"/>
      <c r="R145" s="25"/>
    </row>
    <row r="146" spans="6:18" x14ac:dyDescent="0.25">
      <c r="F146" s="29">
        <f t="shared" si="23"/>
        <v>154</v>
      </c>
      <c r="G146" s="26" t="str">
        <f t="shared" si="14"/>
        <v>9A</v>
      </c>
      <c r="H146" s="86"/>
      <c r="I146" s="25"/>
      <c r="J146" s="25"/>
      <c r="K146" s="25"/>
      <c r="L146" s="25"/>
      <c r="M146" s="25"/>
      <c r="N146" s="25"/>
      <c r="O146" s="25"/>
      <c r="P146" s="25"/>
      <c r="Q146" s="25"/>
      <c r="R146" s="25"/>
    </row>
    <row r="147" spans="6:18" x14ac:dyDescent="0.25">
      <c r="F147" s="26">
        <v>0</v>
      </c>
      <c r="G147" s="26" t="str">
        <f t="shared" si="14"/>
        <v>0</v>
      </c>
      <c r="H147" s="86"/>
      <c r="I147" s="25"/>
      <c r="J147" s="25"/>
      <c r="K147" s="25"/>
      <c r="L147" s="25"/>
      <c r="M147" s="25"/>
      <c r="N147" s="25"/>
      <c r="O147" s="25"/>
      <c r="P147" s="25"/>
      <c r="Q147" s="25"/>
      <c r="R147" s="25"/>
    </row>
    <row r="148" spans="6:18" x14ac:dyDescent="0.25">
      <c r="F148" s="27">
        <f>F144+1</f>
        <v>27</v>
      </c>
      <c r="G148" s="26" t="str">
        <f t="shared" si="14"/>
        <v>1B</v>
      </c>
      <c r="H148" s="86" t="s">
        <v>340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</row>
    <row r="149" spans="6:18" x14ac:dyDescent="0.25">
      <c r="F149" s="28">
        <f t="shared" ref="F149:F150" si="24">F145+1</f>
        <v>91</v>
      </c>
      <c r="G149" s="26" t="str">
        <f t="shared" ref="G149:G212" si="25">DEC2HEX(F149)</f>
        <v>5B</v>
      </c>
      <c r="H149" s="86"/>
      <c r="I149" s="25"/>
      <c r="J149" s="25"/>
      <c r="K149" s="25"/>
      <c r="L149" s="25"/>
      <c r="M149" s="25"/>
      <c r="N149" s="25"/>
      <c r="O149" s="25"/>
      <c r="P149" s="25"/>
      <c r="Q149" s="25"/>
      <c r="R149" s="25"/>
    </row>
    <row r="150" spans="6:18" x14ac:dyDescent="0.25">
      <c r="F150" s="29">
        <f t="shared" si="24"/>
        <v>155</v>
      </c>
      <c r="G150" s="26" t="str">
        <f t="shared" si="25"/>
        <v>9B</v>
      </c>
      <c r="H150" s="86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 spans="6:18" x14ac:dyDescent="0.25">
      <c r="F151" s="26">
        <v>0</v>
      </c>
      <c r="G151" s="26" t="str">
        <f t="shared" si="25"/>
        <v>0</v>
      </c>
      <c r="H151" s="86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 spans="6:18" x14ac:dyDescent="0.25">
      <c r="F152" s="27">
        <f>F148+1</f>
        <v>28</v>
      </c>
      <c r="G152" s="26" t="str">
        <f t="shared" si="25"/>
        <v>1C</v>
      </c>
      <c r="H152" s="86" t="s">
        <v>341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 spans="6:18" x14ac:dyDescent="0.25">
      <c r="F153" s="28">
        <f t="shared" ref="F153:F154" si="26">F149+1</f>
        <v>92</v>
      </c>
      <c r="G153" s="26" t="str">
        <f t="shared" si="25"/>
        <v>5C</v>
      </c>
      <c r="H153" s="86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 spans="6:18" x14ac:dyDescent="0.25">
      <c r="F154" s="29">
        <f t="shared" si="26"/>
        <v>156</v>
      </c>
      <c r="G154" s="26" t="str">
        <f t="shared" si="25"/>
        <v>9C</v>
      </c>
      <c r="H154" s="86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 spans="6:18" x14ac:dyDescent="0.25">
      <c r="F155" s="26">
        <v>0</v>
      </c>
      <c r="G155" s="26" t="str">
        <f t="shared" si="25"/>
        <v>0</v>
      </c>
      <c r="H155" s="86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 spans="6:18" x14ac:dyDescent="0.25">
      <c r="F156" s="27">
        <f>F152+1</f>
        <v>29</v>
      </c>
      <c r="G156" s="26" t="str">
        <f t="shared" si="25"/>
        <v>1D</v>
      </c>
      <c r="H156" s="86" t="s">
        <v>342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 spans="6:18" x14ac:dyDescent="0.25">
      <c r="F157" s="28">
        <f t="shared" ref="F157:F158" si="27">F153+1</f>
        <v>93</v>
      </c>
      <c r="G157" s="26" t="str">
        <f t="shared" si="25"/>
        <v>5D</v>
      </c>
      <c r="H157" s="86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58" spans="6:18" x14ac:dyDescent="0.25">
      <c r="F158" s="29">
        <f t="shared" si="27"/>
        <v>157</v>
      </c>
      <c r="G158" s="26" t="str">
        <f t="shared" si="25"/>
        <v>9D</v>
      </c>
      <c r="H158" s="86"/>
      <c r="I158" s="25"/>
      <c r="J158" s="25"/>
      <c r="K158" s="25"/>
      <c r="L158" s="25"/>
      <c r="M158" s="25"/>
      <c r="N158" s="25"/>
      <c r="O158" s="25"/>
      <c r="P158" s="25"/>
      <c r="Q158" s="25"/>
      <c r="R158" s="25"/>
    </row>
    <row r="159" spans="6:18" x14ac:dyDescent="0.25">
      <c r="F159" s="26">
        <v>0</v>
      </c>
      <c r="G159" s="26" t="str">
        <f t="shared" si="25"/>
        <v>0</v>
      </c>
      <c r="H159" s="86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 spans="6:18" x14ac:dyDescent="0.25">
      <c r="F160" s="27">
        <f>F156+1</f>
        <v>30</v>
      </c>
      <c r="G160" s="26" t="str">
        <f t="shared" si="25"/>
        <v>1E</v>
      </c>
      <c r="H160" s="86" t="s">
        <v>343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</row>
    <row r="161" spans="6:18" x14ac:dyDescent="0.25">
      <c r="F161" s="28">
        <f t="shared" ref="F161:F162" si="28">F157+1</f>
        <v>94</v>
      </c>
      <c r="G161" s="26" t="str">
        <f t="shared" si="25"/>
        <v>5E</v>
      </c>
      <c r="H161" s="86"/>
      <c r="I161" s="25"/>
      <c r="J161" s="25"/>
      <c r="K161" s="25"/>
      <c r="L161" s="25"/>
      <c r="M161" s="25"/>
      <c r="N161" s="25"/>
      <c r="O161" s="25"/>
      <c r="P161" s="25"/>
      <c r="Q161" s="25"/>
      <c r="R161" s="25"/>
    </row>
    <row r="162" spans="6:18" x14ac:dyDescent="0.25">
      <c r="F162" s="29">
        <f t="shared" si="28"/>
        <v>158</v>
      </c>
      <c r="G162" s="26" t="str">
        <f t="shared" si="25"/>
        <v>9E</v>
      </c>
      <c r="H162" s="86"/>
      <c r="I162" s="25"/>
      <c r="J162" s="25"/>
      <c r="K162" s="25"/>
      <c r="L162" s="25"/>
      <c r="M162" s="25"/>
      <c r="N162" s="25"/>
      <c r="O162" s="25"/>
      <c r="P162" s="25"/>
      <c r="Q162" s="25"/>
      <c r="R162" s="25"/>
    </row>
    <row r="163" spans="6:18" x14ac:dyDescent="0.25">
      <c r="F163" s="26">
        <v>0</v>
      </c>
      <c r="G163" s="26" t="str">
        <f t="shared" si="25"/>
        <v>0</v>
      </c>
      <c r="H163" s="86"/>
      <c r="I163" s="25"/>
      <c r="J163" s="25"/>
      <c r="K163" s="25"/>
      <c r="L163" s="25"/>
      <c r="M163" s="25"/>
      <c r="N163" s="25"/>
      <c r="O163" s="25"/>
      <c r="P163" s="25"/>
      <c r="Q163" s="25"/>
      <c r="R163" s="25"/>
    </row>
    <row r="164" spans="6:18" x14ac:dyDescent="0.25">
      <c r="F164" s="27">
        <f>F160+1</f>
        <v>31</v>
      </c>
      <c r="G164" s="26" t="str">
        <f t="shared" si="25"/>
        <v>1F</v>
      </c>
      <c r="H164" s="86" t="s">
        <v>344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 spans="6:18" x14ac:dyDescent="0.25">
      <c r="F165" s="28">
        <f t="shared" ref="F165:F166" si="29">F161+1</f>
        <v>95</v>
      </c>
      <c r="G165" s="26" t="str">
        <f t="shared" si="25"/>
        <v>5F</v>
      </c>
      <c r="H165" s="86"/>
      <c r="I165" s="25"/>
      <c r="J165" s="25"/>
      <c r="K165" s="25"/>
      <c r="L165" s="25"/>
      <c r="M165" s="25"/>
      <c r="N165" s="25"/>
      <c r="O165" s="25"/>
      <c r="P165" s="25"/>
      <c r="Q165" s="25"/>
      <c r="R165" s="25"/>
    </row>
    <row r="166" spans="6:18" x14ac:dyDescent="0.25">
      <c r="F166" s="29">
        <f t="shared" si="29"/>
        <v>159</v>
      </c>
      <c r="G166" s="26" t="str">
        <f t="shared" si="25"/>
        <v>9F</v>
      </c>
      <c r="H166" s="86"/>
      <c r="I166" s="25"/>
      <c r="J166" s="25"/>
      <c r="K166" s="25"/>
      <c r="L166" s="25"/>
      <c r="M166" s="25"/>
      <c r="N166" s="25"/>
      <c r="O166" s="25"/>
      <c r="P166" s="25"/>
      <c r="Q166" s="25"/>
      <c r="R166" s="25"/>
    </row>
    <row r="167" spans="6:18" x14ac:dyDescent="0.25">
      <c r="F167" s="26">
        <v>0</v>
      </c>
      <c r="G167" s="26" t="str">
        <f t="shared" si="25"/>
        <v>0</v>
      </c>
      <c r="H167" s="86"/>
      <c r="I167" s="25"/>
      <c r="J167" s="25"/>
      <c r="K167" s="25"/>
      <c r="L167" s="25"/>
      <c r="M167" s="25"/>
      <c r="N167" s="25"/>
      <c r="O167" s="25"/>
      <c r="P167" s="25"/>
      <c r="Q167" s="25"/>
      <c r="R167" s="25"/>
    </row>
    <row r="168" spans="6:18" x14ac:dyDescent="0.25">
      <c r="F168" s="27">
        <f>F164+1</f>
        <v>32</v>
      </c>
      <c r="G168" s="26" t="str">
        <f t="shared" si="25"/>
        <v>20</v>
      </c>
      <c r="H168" s="86" t="s">
        <v>345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 spans="6:18" x14ac:dyDescent="0.25">
      <c r="F169" s="28">
        <f t="shared" ref="F169:F170" si="30">F165+1</f>
        <v>96</v>
      </c>
      <c r="G169" s="26" t="str">
        <f t="shared" si="25"/>
        <v>60</v>
      </c>
      <c r="H169" s="86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 spans="6:18" x14ac:dyDescent="0.25">
      <c r="F170" s="29">
        <f t="shared" si="30"/>
        <v>160</v>
      </c>
      <c r="G170" s="26" t="str">
        <f t="shared" si="25"/>
        <v>A0</v>
      </c>
      <c r="H170" s="86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 spans="6:18" x14ac:dyDescent="0.25">
      <c r="F171" s="26">
        <v>0</v>
      </c>
      <c r="G171" s="26" t="str">
        <f t="shared" si="25"/>
        <v>0</v>
      </c>
      <c r="H171" s="86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 spans="6:18" x14ac:dyDescent="0.25">
      <c r="F172" s="27">
        <v>0</v>
      </c>
      <c r="G172" s="26" t="str">
        <f t="shared" si="25"/>
        <v>0</v>
      </c>
      <c r="H172" s="86" t="s">
        <v>346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 spans="6:18" x14ac:dyDescent="0.25">
      <c r="F173" s="28">
        <v>0</v>
      </c>
      <c r="G173" s="26" t="str">
        <f t="shared" si="25"/>
        <v>0</v>
      </c>
      <c r="H173" s="86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6:18" x14ac:dyDescent="0.25">
      <c r="F174" s="29">
        <v>0</v>
      </c>
      <c r="G174" s="26" t="str">
        <f t="shared" si="25"/>
        <v>0</v>
      </c>
      <c r="H174" s="86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 spans="6:18" x14ac:dyDescent="0.25">
      <c r="F175" s="26">
        <v>0</v>
      </c>
      <c r="G175" s="26" t="str">
        <f t="shared" si="25"/>
        <v>0</v>
      </c>
      <c r="H175" s="86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 spans="6:18" x14ac:dyDescent="0.25">
      <c r="F176" s="27">
        <v>0</v>
      </c>
      <c r="G176" s="26" t="str">
        <f t="shared" si="25"/>
        <v>0</v>
      </c>
      <c r="H176" s="86" t="s">
        <v>347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6:18" x14ac:dyDescent="0.25">
      <c r="F177" s="28">
        <v>0</v>
      </c>
      <c r="G177" s="26" t="str">
        <f t="shared" si="25"/>
        <v>0</v>
      </c>
      <c r="H177" s="86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6:18" x14ac:dyDescent="0.25">
      <c r="F178" s="29">
        <v>0</v>
      </c>
      <c r="G178" s="26" t="str">
        <f t="shared" si="25"/>
        <v>0</v>
      </c>
      <c r="H178" s="86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 spans="6:18" x14ac:dyDescent="0.25">
      <c r="F179" s="26">
        <v>0</v>
      </c>
      <c r="G179" s="26" t="str">
        <f t="shared" si="25"/>
        <v>0</v>
      </c>
      <c r="H179" s="86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6:18" x14ac:dyDescent="0.25">
      <c r="F180" s="27">
        <v>33</v>
      </c>
      <c r="G180" s="26" t="str">
        <f t="shared" si="25"/>
        <v>21</v>
      </c>
      <c r="H180" s="86" t="s">
        <v>348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 spans="6:18" x14ac:dyDescent="0.25">
      <c r="F181" s="28">
        <v>97</v>
      </c>
      <c r="G181" s="26" t="str">
        <f t="shared" si="25"/>
        <v>61</v>
      </c>
      <c r="H181" s="86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 spans="6:18" x14ac:dyDescent="0.25">
      <c r="F182" s="29">
        <v>161</v>
      </c>
      <c r="G182" s="26" t="str">
        <f t="shared" si="25"/>
        <v>A1</v>
      </c>
      <c r="H182" s="86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 spans="6:18" x14ac:dyDescent="0.25">
      <c r="F183" s="26">
        <v>0</v>
      </c>
      <c r="G183" s="26" t="str">
        <f t="shared" si="25"/>
        <v>0</v>
      </c>
      <c r="H183" s="86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 spans="6:18" x14ac:dyDescent="0.25">
      <c r="F184" s="27">
        <f>F180+1</f>
        <v>34</v>
      </c>
      <c r="G184" s="26" t="str">
        <f t="shared" si="25"/>
        <v>22</v>
      </c>
      <c r="H184" s="86" t="s">
        <v>349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</row>
    <row r="185" spans="6:18" x14ac:dyDescent="0.25">
      <c r="F185" s="28">
        <f t="shared" ref="F185:F186" si="31">F181+1</f>
        <v>98</v>
      </c>
      <c r="G185" s="26" t="str">
        <f t="shared" si="25"/>
        <v>62</v>
      </c>
      <c r="H185" s="86"/>
      <c r="I185" s="25"/>
      <c r="J185" s="25"/>
      <c r="K185" s="25"/>
      <c r="L185" s="25"/>
      <c r="M185" s="25"/>
      <c r="N185" s="25"/>
      <c r="O185" s="25"/>
      <c r="P185" s="25"/>
      <c r="Q185" s="25"/>
      <c r="R185" s="25"/>
    </row>
    <row r="186" spans="6:18" x14ac:dyDescent="0.25">
      <c r="F186" s="29">
        <f t="shared" si="31"/>
        <v>162</v>
      </c>
      <c r="G186" s="26" t="str">
        <f t="shared" si="25"/>
        <v>A2</v>
      </c>
      <c r="H186" s="86"/>
      <c r="I186" s="25"/>
      <c r="J186" s="25"/>
      <c r="K186" s="25"/>
      <c r="L186" s="25"/>
      <c r="M186" s="25"/>
      <c r="N186" s="25"/>
      <c r="O186" s="25"/>
      <c r="P186" s="25"/>
      <c r="Q186" s="25"/>
      <c r="R186" s="25"/>
    </row>
    <row r="187" spans="6:18" x14ac:dyDescent="0.25">
      <c r="F187" s="26">
        <v>0</v>
      </c>
      <c r="G187" s="26" t="str">
        <f t="shared" si="25"/>
        <v>0</v>
      </c>
      <c r="H187" s="86"/>
      <c r="I187" s="25"/>
      <c r="J187" s="25"/>
      <c r="K187" s="25"/>
      <c r="L187" s="25"/>
      <c r="M187" s="25"/>
      <c r="N187" s="25"/>
      <c r="O187" s="25"/>
      <c r="P187" s="25"/>
      <c r="Q187" s="25"/>
      <c r="R187" s="25"/>
    </row>
    <row r="188" spans="6:18" x14ac:dyDescent="0.25">
      <c r="F188" s="27">
        <f>F184+1</f>
        <v>35</v>
      </c>
      <c r="G188" s="26" t="str">
        <f t="shared" si="25"/>
        <v>23</v>
      </c>
      <c r="H188" s="86" t="s">
        <v>350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 spans="6:18" x14ac:dyDescent="0.25">
      <c r="F189" s="28">
        <f t="shared" ref="F189:F190" si="32">F185+1</f>
        <v>99</v>
      </c>
      <c r="G189" s="26" t="str">
        <f t="shared" si="25"/>
        <v>63</v>
      </c>
      <c r="H189" s="86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 spans="6:18" x14ac:dyDescent="0.25">
      <c r="F190" s="29">
        <f t="shared" si="32"/>
        <v>163</v>
      </c>
      <c r="G190" s="26" t="str">
        <f t="shared" si="25"/>
        <v>A3</v>
      </c>
      <c r="H190" s="86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 spans="6:18" x14ac:dyDescent="0.25">
      <c r="F191" s="26">
        <v>0</v>
      </c>
      <c r="G191" s="26" t="str">
        <f t="shared" si="25"/>
        <v>0</v>
      </c>
      <c r="H191" s="86"/>
      <c r="I191" s="25"/>
      <c r="J191" s="25"/>
      <c r="K191" s="25"/>
      <c r="L191" s="25"/>
      <c r="M191" s="25"/>
      <c r="N191" s="25"/>
      <c r="O191" s="25"/>
      <c r="P191" s="25"/>
      <c r="Q191" s="25"/>
      <c r="R191" s="25"/>
    </row>
    <row r="192" spans="6:18" x14ac:dyDescent="0.25">
      <c r="F192" s="27">
        <f>F188+1</f>
        <v>36</v>
      </c>
      <c r="G192" s="26" t="str">
        <f t="shared" si="25"/>
        <v>24</v>
      </c>
      <c r="H192" s="86" t="s">
        <v>351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 spans="6:18" x14ac:dyDescent="0.25">
      <c r="F193" s="28">
        <f t="shared" ref="F193:F194" si="33">F189+1</f>
        <v>100</v>
      </c>
      <c r="G193" s="26" t="str">
        <f t="shared" si="25"/>
        <v>64</v>
      </c>
      <c r="H193" s="86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 spans="6:18" x14ac:dyDescent="0.25">
      <c r="F194" s="29">
        <f t="shared" si="33"/>
        <v>164</v>
      </c>
      <c r="G194" s="26" t="str">
        <f t="shared" si="25"/>
        <v>A4</v>
      </c>
      <c r="H194" s="86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 spans="6:18" x14ac:dyDescent="0.25">
      <c r="F195" s="26">
        <v>0</v>
      </c>
      <c r="G195" s="26" t="str">
        <f t="shared" si="25"/>
        <v>0</v>
      </c>
      <c r="H195" s="86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 spans="6:18" x14ac:dyDescent="0.25">
      <c r="F196" s="27">
        <f>F192+1</f>
        <v>37</v>
      </c>
      <c r="G196" s="26" t="str">
        <f t="shared" si="25"/>
        <v>25</v>
      </c>
      <c r="H196" s="86" t="s">
        <v>352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 spans="6:18" x14ac:dyDescent="0.25">
      <c r="F197" s="28">
        <f t="shared" ref="F197:F198" si="34">F193+1</f>
        <v>101</v>
      </c>
      <c r="G197" s="26" t="str">
        <f t="shared" si="25"/>
        <v>65</v>
      </c>
      <c r="H197" s="86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  <row r="198" spans="6:18" x14ac:dyDescent="0.25">
      <c r="F198" s="29">
        <f t="shared" si="34"/>
        <v>165</v>
      </c>
      <c r="G198" s="26" t="str">
        <f t="shared" si="25"/>
        <v>A5</v>
      </c>
      <c r="H198" s="86"/>
      <c r="I198" s="25"/>
      <c r="J198" s="25"/>
      <c r="K198" s="25"/>
      <c r="L198" s="25"/>
      <c r="M198" s="25"/>
      <c r="N198" s="25"/>
      <c r="O198" s="25"/>
      <c r="P198" s="25"/>
      <c r="Q198" s="25"/>
      <c r="R198" s="25"/>
    </row>
    <row r="199" spans="6:18" x14ac:dyDescent="0.25">
      <c r="F199" s="26">
        <v>0</v>
      </c>
      <c r="G199" s="26" t="str">
        <f t="shared" si="25"/>
        <v>0</v>
      </c>
      <c r="H199" s="86"/>
      <c r="I199" s="25"/>
      <c r="J199" s="25"/>
      <c r="K199" s="25"/>
      <c r="L199" s="25"/>
      <c r="M199" s="25"/>
      <c r="N199" s="25"/>
      <c r="O199" s="25"/>
      <c r="P199" s="25"/>
      <c r="Q199" s="25"/>
      <c r="R199" s="25"/>
    </row>
    <row r="200" spans="6:18" x14ac:dyDescent="0.25">
      <c r="F200" s="27">
        <f>F196+1</f>
        <v>38</v>
      </c>
      <c r="G200" s="26" t="str">
        <f t="shared" si="25"/>
        <v>26</v>
      </c>
      <c r="H200" s="86" t="s">
        <v>353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</row>
    <row r="201" spans="6:18" x14ac:dyDescent="0.25">
      <c r="F201" s="28">
        <f t="shared" ref="F201:F202" si="35">F197+1</f>
        <v>102</v>
      </c>
      <c r="G201" s="26" t="str">
        <f t="shared" si="25"/>
        <v>66</v>
      </c>
      <c r="H201" s="86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 spans="6:18" x14ac:dyDescent="0.25">
      <c r="F202" s="29">
        <f t="shared" si="35"/>
        <v>166</v>
      </c>
      <c r="G202" s="26" t="str">
        <f t="shared" si="25"/>
        <v>A6</v>
      </c>
      <c r="H202" s="86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 spans="6:18" x14ac:dyDescent="0.25">
      <c r="F203" s="26">
        <v>0</v>
      </c>
      <c r="G203" s="26" t="str">
        <f t="shared" si="25"/>
        <v>0</v>
      </c>
      <c r="H203" s="86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 spans="6:18" x14ac:dyDescent="0.25">
      <c r="F204" s="27">
        <f>F200+1</f>
        <v>39</v>
      </c>
      <c r="G204" s="26" t="str">
        <f t="shared" si="25"/>
        <v>27</v>
      </c>
      <c r="H204" s="86" t="s">
        <v>354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</row>
    <row r="205" spans="6:18" x14ac:dyDescent="0.25">
      <c r="F205" s="28">
        <f t="shared" ref="F205:F206" si="36">F201+1</f>
        <v>103</v>
      </c>
      <c r="G205" s="26" t="str">
        <f t="shared" si="25"/>
        <v>67</v>
      </c>
      <c r="H205" s="86"/>
      <c r="I205" s="25"/>
      <c r="J205" s="25"/>
      <c r="K205" s="25"/>
      <c r="L205" s="25"/>
      <c r="M205" s="25"/>
      <c r="N205" s="25"/>
      <c r="O205" s="25"/>
      <c r="P205" s="25"/>
      <c r="Q205" s="25"/>
      <c r="R205" s="25"/>
    </row>
    <row r="206" spans="6:18" x14ac:dyDescent="0.25">
      <c r="F206" s="29">
        <f t="shared" si="36"/>
        <v>167</v>
      </c>
      <c r="G206" s="26" t="str">
        <f t="shared" si="25"/>
        <v>A7</v>
      </c>
      <c r="H206" s="86"/>
      <c r="I206" s="25"/>
      <c r="J206" s="25"/>
      <c r="K206" s="25"/>
      <c r="L206" s="25"/>
      <c r="M206" s="25"/>
      <c r="N206" s="25"/>
      <c r="O206" s="25"/>
      <c r="P206" s="25"/>
      <c r="Q206" s="25"/>
      <c r="R206" s="25"/>
    </row>
    <row r="207" spans="6:18" x14ac:dyDescent="0.25">
      <c r="F207" s="26">
        <v>0</v>
      </c>
      <c r="G207" s="26" t="str">
        <f t="shared" si="25"/>
        <v>0</v>
      </c>
      <c r="H207" s="86"/>
      <c r="I207" s="25"/>
      <c r="J207" s="25"/>
      <c r="K207" s="25"/>
      <c r="L207" s="25"/>
      <c r="M207" s="25"/>
      <c r="N207" s="25"/>
      <c r="O207" s="25"/>
      <c r="P207" s="25"/>
      <c r="Q207" s="25"/>
      <c r="R207" s="25"/>
    </row>
    <row r="208" spans="6:18" x14ac:dyDescent="0.25">
      <c r="F208" s="27">
        <f>F204+1</f>
        <v>40</v>
      </c>
      <c r="G208" s="26" t="str">
        <f t="shared" si="25"/>
        <v>28</v>
      </c>
      <c r="H208" s="86" t="s">
        <v>355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</row>
    <row r="209" spans="6:18" x14ac:dyDescent="0.25">
      <c r="F209" s="28">
        <f t="shared" ref="F209:F210" si="37">F205+1</f>
        <v>104</v>
      </c>
      <c r="G209" s="26" t="str">
        <f t="shared" si="25"/>
        <v>68</v>
      </c>
      <c r="H209" s="86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 spans="6:18" x14ac:dyDescent="0.25">
      <c r="F210" s="29">
        <f t="shared" si="37"/>
        <v>168</v>
      </c>
      <c r="G210" s="26" t="str">
        <f t="shared" si="25"/>
        <v>A8</v>
      </c>
      <c r="H210" s="86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 spans="6:18" x14ac:dyDescent="0.25">
      <c r="F211" s="26">
        <v>0</v>
      </c>
      <c r="G211" s="26" t="str">
        <f t="shared" si="25"/>
        <v>0</v>
      </c>
      <c r="H211" s="86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 spans="6:18" x14ac:dyDescent="0.25">
      <c r="F212" s="27">
        <v>0</v>
      </c>
      <c r="G212" s="26" t="str">
        <f t="shared" si="25"/>
        <v>0</v>
      </c>
      <c r="H212" s="86" t="s">
        <v>356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 spans="6:18" x14ac:dyDescent="0.25">
      <c r="F213" s="28">
        <v>0</v>
      </c>
      <c r="G213" s="26" t="str">
        <f t="shared" ref="G213:G276" si="38">DEC2HEX(F213)</f>
        <v>0</v>
      </c>
      <c r="H213" s="86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 spans="6:18" x14ac:dyDescent="0.25">
      <c r="F214" s="29">
        <v>0</v>
      </c>
      <c r="G214" s="26" t="str">
        <f t="shared" si="38"/>
        <v>0</v>
      </c>
      <c r="H214" s="86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 spans="6:18" x14ac:dyDescent="0.25">
      <c r="F215" s="26">
        <v>0</v>
      </c>
      <c r="G215" s="26" t="str">
        <f t="shared" si="38"/>
        <v>0</v>
      </c>
      <c r="H215" s="86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 spans="6:18" x14ac:dyDescent="0.25">
      <c r="F216" s="27">
        <v>0</v>
      </c>
      <c r="G216" s="26" t="str">
        <f t="shared" si="38"/>
        <v>0</v>
      </c>
      <c r="H216" s="86" t="s">
        <v>357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 spans="6:18" x14ac:dyDescent="0.25">
      <c r="F217" s="28">
        <v>0</v>
      </c>
      <c r="G217" s="26" t="str">
        <f t="shared" si="38"/>
        <v>0</v>
      </c>
      <c r="H217" s="86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 spans="6:18" x14ac:dyDescent="0.25">
      <c r="F218" s="29">
        <v>0</v>
      </c>
      <c r="G218" s="26" t="str">
        <f t="shared" si="38"/>
        <v>0</v>
      </c>
      <c r="H218" s="86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 spans="6:18" x14ac:dyDescent="0.25">
      <c r="F219" s="26">
        <v>0</v>
      </c>
      <c r="G219" s="26" t="str">
        <f t="shared" si="38"/>
        <v>0</v>
      </c>
      <c r="H219" s="86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6:18" x14ac:dyDescent="0.25">
      <c r="F220" s="27">
        <v>41</v>
      </c>
      <c r="G220" s="26" t="str">
        <f t="shared" si="38"/>
        <v>29</v>
      </c>
      <c r="H220" s="86" t="s">
        <v>358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 spans="6:18" x14ac:dyDescent="0.25">
      <c r="F221" s="28">
        <v>105</v>
      </c>
      <c r="G221" s="26" t="str">
        <f t="shared" si="38"/>
        <v>69</v>
      </c>
      <c r="H221" s="86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 spans="6:18" x14ac:dyDescent="0.25">
      <c r="F222" s="29">
        <v>169</v>
      </c>
      <c r="G222" s="26" t="str">
        <f t="shared" si="38"/>
        <v>A9</v>
      </c>
      <c r="H222" s="86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 spans="6:18" x14ac:dyDescent="0.25">
      <c r="F223" s="26">
        <v>0</v>
      </c>
      <c r="G223" s="26" t="str">
        <f t="shared" si="38"/>
        <v>0</v>
      </c>
      <c r="H223" s="86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 spans="6:18" x14ac:dyDescent="0.25">
      <c r="F224" s="27">
        <f>F220+1</f>
        <v>42</v>
      </c>
      <c r="G224" s="26" t="str">
        <f t="shared" si="38"/>
        <v>2A</v>
      </c>
      <c r="H224" s="86" t="s">
        <v>359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 spans="6:18" x14ac:dyDescent="0.25">
      <c r="F225" s="28">
        <f t="shared" ref="F225:F226" si="39">F221+1</f>
        <v>106</v>
      </c>
      <c r="G225" s="26" t="str">
        <f t="shared" si="38"/>
        <v>6A</v>
      </c>
      <c r="H225" s="86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 spans="6:18" x14ac:dyDescent="0.25">
      <c r="F226" s="29">
        <f t="shared" si="39"/>
        <v>170</v>
      </c>
      <c r="G226" s="26" t="str">
        <f t="shared" si="38"/>
        <v>AA</v>
      </c>
      <c r="H226" s="86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 spans="6:18" x14ac:dyDescent="0.25">
      <c r="F227" s="26">
        <v>0</v>
      </c>
      <c r="G227" s="26" t="str">
        <f t="shared" si="38"/>
        <v>0</v>
      </c>
      <c r="H227" s="86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 spans="6:18" x14ac:dyDescent="0.25">
      <c r="F228" s="27">
        <f>F224+1</f>
        <v>43</v>
      </c>
      <c r="G228" s="26" t="str">
        <f t="shared" si="38"/>
        <v>2B</v>
      </c>
      <c r="H228" s="86" t="s">
        <v>360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6:18" x14ac:dyDescent="0.25">
      <c r="F229" s="28">
        <f t="shared" ref="F229:F230" si="40">F225+1</f>
        <v>107</v>
      </c>
      <c r="G229" s="26" t="str">
        <f t="shared" si="38"/>
        <v>6B</v>
      </c>
      <c r="H229" s="86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 spans="6:18" x14ac:dyDescent="0.25">
      <c r="F230" s="29">
        <f t="shared" si="40"/>
        <v>171</v>
      </c>
      <c r="G230" s="26" t="str">
        <f t="shared" si="38"/>
        <v>AB</v>
      </c>
      <c r="H230" s="86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 spans="6:18" x14ac:dyDescent="0.25">
      <c r="F231" s="26">
        <v>0</v>
      </c>
      <c r="G231" s="26" t="str">
        <f t="shared" si="38"/>
        <v>0</v>
      </c>
      <c r="H231" s="86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 spans="6:18" x14ac:dyDescent="0.25">
      <c r="F232" s="27">
        <f>F228+1</f>
        <v>44</v>
      </c>
      <c r="G232" s="26" t="str">
        <f t="shared" si="38"/>
        <v>2C</v>
      </c>
      <c r="H232" s="86" t="s">
        <v>361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 spans="6:18" x14ac:dyDescent="0.25">
      <c r="F233" s="28">
        <f t="shared" ref="F233:F234" si="41">F229+1</f>
        <v>108</v>
      </c>
      <c r="G233" s="26" t="str">
        <f t="shared" si="38"/>
        <v>6C</v>
      </c>
      <c r="H233" s="86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 spans="6:18" x14ac:dyDescent="0.25">
      <c r="F234" s="29">
        <f t="shared" si="41"/>
        <v>172</v>
      </c>
      <c r="G234" s="26" t="str">
        <f t="shared" si="38"/>
        <v>AC</v>
      </c>
      <c r="H234" s="86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 spans="6:18" x14ac:dyDescent="0.25">
      <c r="F235" s="26">
        <v>0</v>
      </c>
      <c r="G235" s="26" t="str">
        <f t="shared" si="38"/>
        <v>0</v>
      </c>
      <c r="H235" s="86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 spans="6:18" x14ac:dyDescent="0.25">
      <c r="F236" s="27">
        <f>F232+1</f>
        <v>45</v>
      </c>
      <c r="G236" s="26" t="str">
        <f t="shared" si="38"/>
        <v>2D</v>
      </c>
      <c r="H236" s="86" t="s">
        <v>362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 spans="6:18" x14ac:dyDescent="0.25">
      <c r="F237" s="28">
        <f t="shared" ref="F237:F238" si="42">F233+1</f>
        <v>109</v>
      </c>
      <c r="G237" s="26" t="str">
        <f t="shared" si="38"/>
        <v>6D</v>
      </c>
      <c r="H237" s="86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 spans="6:18" x14ac:dyDescent="0.25">
      <c r="F238" s="29">
        <f t="shared" si="42"/>
        <v>173</v>
      </c>
      <c r="G238" s="26" t="str">
        <f t="shared" si="38"/>
        <v>AD</v>
      </c>
      <c r="H238" s="86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 spans="6:18" x14ac:dyDescent="0.25">
      <c r="F239" s="26">
        <v>0</v>
      </c>
      <c r="G239" s="26" t="str">
        <f t="shared" si="38"/>
        <v>0</v>
      </c>
      <c r="H239" s="86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6:18" x14ac:dyDescent="0.25">
      <c r="F240" s="27">
        <f>F236+1</f>
        <v>46</v>
      </c>
      <c r="G240" s="26" t="str">
        <f t="shared" si="38"/>
        <v>2E</v>
      </c>
      <c r="H240" s="86" t="s">
        <v>363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 spans="6:18" x14ac:dyDescent="0.25">
      <c r="F241" s="28">
        <f t="shared" ref="F241:F242" si="43">F237+1</f>
        <v>110</v>
      </c>
      <c r="G241" s="26" t="str">
        <f t="shared" si="38"/>
        <v>6E</v>
      </c>
      <c r="H241" s="86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 spans="6:18" x14ac:dyDescent="0.25">
      <c r="F242" s="29">
        <f t="shared" si="43"/>
        <v>174</v>
      </c>
      <c r="G242" s="26" t="str">
        <f t="shared" si="38"/>
        <v>AE</v>
      </c>
      <c r="H242" s="86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 spans="6:18" x14ac:dyDescent="0.25">
      <c r="F243" s="26">
        <v>0</v>
      </c>
      <c r="G243" s="26" t="str">
        <f t="shared" si="38"/>
        <v>0</v>
      </c>
      <c r="H243" s="86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6:18" x14ac:dyDescent="0.25">
      <c r="F244" s="27">
        <f>F240+1</f>
        <v>47</v>
      </c>
      <c r="G244" s="26" t="str">
        <f t="shared" si="38"/>
        <v>2F</v>
      </c>
      <c r="H244" s="86" t="s">
        <v>364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 spans="6:18" x14ac:dyDescent="0.25">
      <c r="F245" s="28">
        <f t="shared" ref="F245:F246" si="44">F241+1</f>
        <v>111</v>
      </c>
      <c r="G245" s="26" t="str">
        <f t="shared" si="38"/>
        <v>6F</v>
      </c>
      <c r="H245" s="86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 spans="6:18" x14ac:dyDescent="0.25">
      <c r="F246" s="29">
        <f t="shared" si="44"/>
        <v>175</v>
      </c>
      <c r="G246" s="26" t="str">
        <f t="shared" si="38"/>
        <v>AF</v>
      </c>
      <c r="H246" s="86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 spans="6:18" x14ac:dyDescent="0.25">
      <c r="F247" s="26">
        <v>0</v>
      </c>
      <c r="G247" s="26" t="str">
        <f t="shared" si="38"/>
        <v>0</v>
      </c>
      <c r="H247" s="86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 spans="6:18" x14ac:dyDescent="0.25">
      <c r="F248" s="27">
        <f>F244+1</f>
        <v>48</v>
      </c>
      <c r="G248" s="26" t="str">
        <f t="shared" si="38"/>
        <v>30</v>
      </c>
      <c r="H248" s="86" t="s">
        <v>365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 spans="6:18" x14ac:dyDescent="0.25">
      <c r="F249" s="28">
        <f t="shared" ref="F249:F250" si="45">F245+1</f>
        <v>112</v>
      </c>
      <c r="G249" s="26" t="str">
        <f t="shared" si="38"/>
        <v>70</v>
      </c>
      <c r="H249" s="86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6:18" x14ac:dyDescent="0.25">
      <c r="F250" s="29">
        <f t="shared" si="45"/>
        <v>176</v>
      </c>
      <c r="G250" s="26" t="str">
        <f t="shared" si="38"/>
        <v>B0</v>
      </c>
      <c r="H250" s="86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 spans="6:18" x14ac:dyDescent="0.25">
      <c r="F251" s="26">
        <v>0</v>
      </c>
      <c r="G251" s="26" t="str">
        <f t="shared" si="38"/>
        <v>0</v>
      </c>
      <c r="H251" s="86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 spans="6:18" x14ac:dyDescent="0.25">
      <c r="F252" s="27">
        <v>0</v>
      </c>
      <c r="G252" s="26" t="str">
        <f t="shared" si="38"/>
        <v>0</v>
      </c>
      <c r="H252" s="86" t="s">
        <v>366</v>
      </c>
      <c r="I252" s="25"/>
      <c r="J252" s="25"/>
      <c r="K252" s="25"/>
      <c r="L252" s="25"/>
      <c r="M252" s="25"/>
      <c r="N252" s="25"/>
      <c r="O252" s="25"/>
      <c r="P252" s="25"/>
      <c r="Q252" s="25"/>
      <c r="R252" s="25"/>
    </row>
    <row r="253" spans="6:18" x14ac:dyDescent="0.25">
      <c r="F253" s="28">
        <v>0</v>
      </c>
      <c r="G253" s="26" t="str">
        <f t="shared" si="38"/>
        <v>0</v>
      </c>
      <c r="H253" s="86"/>
      <c r="I253" s="25"/>
      <c r="J253" s="25"/>
      <c r="K253" s="25"/>
      <c r="L253" s="25"/>
      <c r="M253" s="25"/>
      <c r="N253" s="25"/>
      <c r="O253" s="25"/>
      <c r="P253" s="25"/>
      <c r="Q253" s="25"/>
      <c r="R253" s="25"/>
    </row>
    <row r="254" spans="6:18" x14ac:dyDescent="0.25">
      <c r="F254" s="29">
        <v>0</v>
      </c>
      <c r="G254" s="26" t="str">
        <f t="shared" si="38"/>
        <v>0</v>
      </c>
      <c r="H254" s="86"/>
      <c r="I254" s="25"/>
      <c r="J254" s="25"/>
      <c r="K254" s="25"/>
      <c r="L254" s="25"/>
      <c r="M254" s="25"/>
      <c r="N254" s="25"/>
      <c r="O254" s="25"/>
      <c r="P254" s="25"/>
      <c r="Q254" s="25"/>
      <c r="R254" s="25"/>
    </row>
    <row r="255" spans="6:18" x14ac:dyDescent="0.25">
      <c r="F255" s="26">
        <v>0</v>
      </c>
      <c r="G255" s="26" t="str">
        <f t="shared" si="38"/>
        <v>0</v>
      </c>
      <c r="H255" s="86"/>
      <c r="I255" s="25"/>
      <c r="J255" s="25"/>
      <c r="K255" s="25"/>
      <c r="L255" s="25"/>
      <c r="M255" s="25"/>
      <c r="N255" s="25"/>
      <c r="O255" s="25"/>
      <c r="P255" s="25"/>
      <c r="Q255" s="25"/>
      <c r="R255" s="25"/>
    </row>
    <row r="256" spans="6:18" x14ac:dyDescent="0.25">
      <c r="F256" s="27">
        <v>0</v>
      </c>
      <c r="G256" s="26" t="str">
        <f t="shared" si="38"/>
        <v>0</v>
      </c>
      <c r="H256" s="86" t="s">
        <v>367</v>
      </c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 spans="6:18" x14ac:dyDescent="0.25">
      <c r="F257" s="28">
        <v>0</v>
      </c>
      <c r="G257" s="26" t="str">
        <f t="shared" si="38"/>
        <v>0</v>
      </c>
      <c r="H257" s="86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 spans="6:18" x14ac:dyDescent="0.25">
      <c r="F258" s="29">
        <v>0</v>
      </c>
      <c r="G258" s="26" t="str">
        <f t="shared" si="38"/>
        <v>0</v>
      </c>
      <c r="H258" s="86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 spans="6:18" x14ac:dyDescent="0.25">
      <c r="F259" s="26">
        <v>0</v>
      </c>
      <c r="G259" s="26" t="str">
        <f t="shared" si="38"/>
        <v>0</v>
      </c>
      <c r="H259" s="86"/>
      <c r="I259" s="25"/>
      <c r="J259" s="25"/>
      <c r="K259" s="25"/>
      <c r="L259" s="25"/>
      <c r="M259" s="25"/>
      <c r="N259" s="25"/>
      <c r="O259" s="25"/>
      <c r="P259" s="25"/>
      <c r="Q259" s="25"/>
      <c r="R259" s="25"/>
    </row>
    <row r="260" spans="6:18" x14ac:dyDescent="0.25">
      <c r="F260" s="27">
        <v>49</v>
      </c>
      <c r="G260" s="26" t="str">
        <f t="shared" si="38"/>
        <v>31</v>
      </c>
      <c r="H260" s="86" t="s">
        <v>368</v>
      </c>
      <c r="I260" s="25"/>
      <c r="J260" s="25"/>
      <c r="K260" s="25"/>
      <c r="L260" s="25"/>
      <c r="M260" s="25"/>
      <c r="N260" s="25"/>
      <c r="O260" s="25"/>
      <c r="P260" s="25"/>
      <c r="Q260" s="25"/>
      <c r="R260" s="25"/>
    </row>
    <row r="261" spans="6:18" x14ac:dyDescent="0.25">
      <c r="F261" s="28">
        <v>113</v>
      </c>
      <c r="G261" s="26" t="str">
        <f t="shared" si="38"/>
        <v>71</v>
      </c>
      <c r="H261" s="86"/>
      <c r="I261" s="25"/>
      <c r="J261" s="25"/>
      <c r="K261" s="25"/>
      <c r="L261" s="25"/>
      <c r="M261" s="25"/>
      <c r="N261" s="25"/>
      <c r="O261" s="25"/>
      <c r="P261" s="25"/>
      <c r="Q261" s="25"/>
      <c r="R261" s="25"/>
    </row>
    <row r="262" spans="6:18" x14ac:dyDescent="0.25">
      <c r="F262" s="29">
        <v>177</v>
      </c>
      <c r="G262" s="26" t="str">
        <f t="shared" si="38"/>
        <v>B1</v>
      </c>
      <c r="H262" s="86"/>
      <c r="I262" s="25"/>
      <c r="J262" s="25"/>
      <c r="K262" s="25"/>
      <c r="L262" s="25"/>
      <c r="M262" s="25"/>
      <c r="N262" s="25"/>
      <c r="O262" s="25"/>
      <c r="P262" s="25"/>
      <c r="Q262" s="25"/>
      <c r="R262" s="25"/>
    </row>
    <row r="263" spans="6:18" x14ac:dyDescent="0.25">
      <c r="F263" s="26">
        <v>0</v>
      </c>
      <c r="G263" s="26" t="str">
        <f t="shared" si="38"/>
        <v>0</v>
      </c>
      <c r="H263" s="86"/>
      <c r="I263" s="25"/>
      <c r="J263" s="25"/>
      <c r="K263" s="25"/>
      <c r="L263" s="25"/>
      <c r="M263" s="25"/>
      <c r="N263" s="25"/>
      <c r="O263" s="25"/>
      <c r="P263" s="25"/>
      <c r="Q263" s="25"/>
      <c r="R263" s="25"/>
    </row>
    <row r="264" spans="6:18" x14ac:dyDescent="0.25">
      <c r="F264" s="27">
        <f>F260+1</f>
        <v>50</v>
      </c>
      <c r="G264" s="26" t="str">
        <f t="shared" si="38"/>
        <v>32</v>
      </c>
      <c r="H264" s="86" t="s">
        <v>369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</row>
    <row r="265" spans="6:18" x14ac:dyDescent="0.25">
      <c r="F265" s="28">
        <f t="shared" ref="F265:F266" si="46">F261+1</f>
        <v>114</v>
      </c>
      <c r="G265" s="26" t="str">
        <f t="shared" si="38"/>
        <v>72</v>
      </c>
      <c r="H265" s="86"/>
      <c r="I265" s="25"/>
      <c r="J265" s="25"/>
      <c r="K265" s="25"/>
      <c r="L265" s="25"/>
      <c r="M265" s="25"/>
      <c r="N265" s="25"/>
      <c r="O265" s="25"/>
      <c r="P265" s="25"/>
      <c r="Q265" s="25"/>
      <c r="R265" s="25"/>
    </row>
    <row r="266" spans="6:18" x14ac:dyDescent="0.25">
      <c r="F266" s="29">
        <f t="shared" si="46"/>
        <v>178</v>
      </c>
      <c r="G266" s="26" t="str">
        <f t="shared" si="38"/>
        <v>B2</v>
      </c>
      <c r="H266" s="86"/>
      <c r="I266" s="25"/>
      <c r="J266" s="25"/>
      <c r="K266" s="25"/>
      <c r="L266" s="25"/>
      <c r="M266" s="25"/>
      <c r="N266" s="25"/>
      <c r="O266" s="25"/>
      <c r="P266" s="25"/>
      <c r="Q266" s="25"/>
      <c r="R266" s="25"/>
    </row>
    <row r="267" spans="6:18" x14ac:dyDescent="0.25">
      <c r="F267" s="26">
        <v>0</v>
      </c>
      <c r="G267" s="26" t="str">
        <f t="shared" si="38"/>
        <v>0</v>
      </c>
      <c r="H267" s="86"/>
      <c r="I267" s="25"/>
      <c r="J267" s="25"/>
      <c r="K267" s="25"/>
      <c r="L267" s="25"/>
      <c r="M267" s="25"/>
      <c r="N267" s="25"/>
      <c r="O267" s="25"/>
      <c r="P267" s="25"/>
      <c r="Q267" s="25"/>
      <c r="R267" s="25"/>
    </row>
    <row r="268" spans="6:18" x14ac:dyDescent="0.25">
      <c r="F268" s="27">
        <f>F264+1</f>
        <v>51</v>
      </c>
      <c r="G268" s="26" t="str">
        <f t="shared" si="38"/>
        <v>33</v>
      </c>
      <c r="H268" s="86" t="s">
        <v>370</v>
      </c>
      <c r="I268" s="25"/>
      <c r="J268" s="25"/>
      <c r="K268" s="25"/>
      <c r="L268" s="25"/>
      <c r="M268" s="25"/>
      <c r="N268" s="25"/>
      <c r="O268" s="25"/>
      <c r="P268" s="25"/>
      <c r="Q268" s="25"/>
      <c r="R268" s="25"/>
    </row>
    <row r="269" spans="6:18" x14ac:dyDescent="0.25">
      <c r="F269" s="28">
        <f t="shared" ref="F269:F270" si="47">F265+1</f>
        <v>115</v>
      </c>
      <c r="G269" s="26" t="str">
        <f t="shared" si="38"/>
        <v>73</v>
      </c>
      <c r="H269" s="86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 spans="6:18" x14ac:dyDescent="0.25">
      <c r="F270" s="29">
        <f t="shared" si="47"/>
        <v>179</v>
      </c>
      <c r="G270" s="26" t="str">
        <f t="shared" si="38"/>
        <v>B3</v>
      </c>
      <c r="H270" s="86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 spans="6:18" x14ac:dyDescent="0.25">
      <c r="F271" s="26">
        <v>0</v>
      </c>
      <c r="G271" s="26" t="str">
        <f t="shared" si="38"/>
        <v>0</v>
      </c>
      <c r="H271" s="86"/>
      <c r="I271" s="25"/>
      <c r="J271" s="25"/>
      <c r="K271" s="25"/>
      <c r="L271" s="25"/>
      <c r="M271" s="25"/>
      <c r="N271" s="25"/>
      <c r="O271" s="25"/>
      <c r="P271" s="25"/>
      <c r="Q271" s="25"/>
      <c r="R271" s="25"/>
    </row>
    <row r="272" spans="6:18" x14ac:dyDescent="0.25">
      <c r="F272" s="27">
        <f>F268+1</f>
        <v>52</v>
      </c>
      <c r="G272" s="26" t="str">
        <f t="shared" si="38"/>
        <v>34</v>
      </c>
      <c r="H272" s="86" t="s">
        <v>371</v>
      </c>
      <c r="I272" s="25"/>
      <c r="J272" s="25"/>
      <c r="K272" s="25"/>
      <c r="L272" s="25"/>
      <c r="M272" s="25"/>
      <c r="N272" s="25"/>
      <c r="O272" s="25"/>
      <c r="P272" s="25"/>
      <c r="Q272" s="25"/>
      <c r="R272" s="25"/>
    </row>
    <row r="273" spans="6:18" x14ac:dyDescent="0.25">
      <c r="F273" s="28">
        <f t="shared" ref="F273:F274" si="48">F269+1</f>
        <v>116</v>
      </c>
      <c r="G273" s="26" t="str">
        <f t="shared" si="38"/>
        <v>74</v>
      </c>
      <c r="H273" s="86"/>
      <c r="I273" s="25"/>
      <c r="J273" s="25"/>
      <c r="K273" s="25"/>
      <c r="L273" s="25"/>
      <c r="M273" s="25"/>
      <c r="N273" s="25"/>
      <c r="O273" s="25"/>
      <c r="P273" s="25"/>
      <c r="Q273" s="25"/>
      <c r="R273" s="25"/>
    </row>
    <row r="274" spans="6:18" x14ac:dyDescent="0.25">
      <c r="F274" s="29">
        <f t="shared" si="48"/>
        <v>180</v>
      </c>
      <c r="G274" s="26" t="str">
        <f t="shared" si="38"/>
        <v>B4</v>
      </c>
      <c r="H274" s="86"/>
      <c r="I274" s="25"/>
      <c r="J274" s="25"/>
      <c r="K274" s="25"/>
      <c r="L274" s="25"/>
      <c r="M274" s="25"/>
      <c r="N274" s="25"/>
      <c r="O274" s="25"/>
      <c r="P274" s="25"/>
      <c r="Q274" s="25"/>
      <c r="R274" s="25"/>
    </row>
    <row r="275" spans="6:18" x14ac:dyDescent="0.25">
      <c r="F275" s="26">
        <v>0</v>
      </c>
      <c r="G275" s="26" t="str">
        <f t="shared" si="38"/>
        <v>0</v>
      </c>
      <c r="H275" s="86"/>
      <c r="I275" s="25"/>
      <c r="J275" s="25"/>
      <c r="K275" s="25"/>
      <c r="L275" s="25"/>
      <c r="M275" s="25"/>
      <c r="N275" s="25"/>
      <c r="O275" s="25"/>
      <c r="P275" s="25"/>
      <c r="Q275" s="25"/>
      <c r="R275" s="25"/>
    </row>
    <row r="276" spans="6:18" x14ac:dyDescent="0.25">
      <c r="F276" s="27">
        <f>F272+1</f>
        <v>53</v>
      </c>
      <c r="G276" s="26" t="str">
        <f t="shared" si="38"/>
        <v>35</v>
      </c>
      <c r="H276" s="86" t="s">
        <v>372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</row>
    <row r="277" spans="6:18" x14ac:dyDescent="0.25">
      <c r="F277" s="28">
        <f t="shared" ref="F277:F278" si="49">F273+1</f>
        <v>117</v>
      </c>
      <c r="G277" s="26" t="str">
        <f t="shared" ref="G277:G340" si="50">DEC2HEX(F277)</f>
        <v>75</v>
      </c>
      <c r="H277" s="86"/>
      <c r="I277" s="25"/>
      <c r="J277" s="25"/>
      <c r="K277" s="25"/>
      <c r="L277" s="25"/>
      <c r="M277" s="25"/>
      <c r="N277" s="25"/>
      <c r="O277" s="25"/>
      <c r="P277" s="25"/>
      <c r="Q277" s="25"/>
      <c r="R277" s="25"/>
    </row>
    <row r="278" spans="6:18" x14ac:dyDescent="0.25">
      <c r="F278" s="29">
        <f t="shared" si="49"/>
        <v>181</v>
      </c>
      <c r="G278" s="26" t="str">
        <f t="shared" si="50"/>
        <v>B5</v>
      </c>
      <c r="H278" s="86"/>
      <c r="I278" s="25"/>
      <c r="J278" s="25"/>
      <c r="K278" s="25"/>
      <c r="L278" s="25"/>
      <c r="M278" s="25"/>
      <c r="N278" s="25"/>
      <c r="O278" s="25"/>
      <c r="P278" s="25"/>
      <c r="Q278" s="25"/>
      <c r="R278" s="25"/>
    </row>
    <row r="279" spans="6:18" x14ac:dyDescent="0.25">
      <c r="F279" s="26">
        <v>0</v>
      </c>
      <c r="G279" s="26" t="str">
        <f t="shared" si="50"/>
        <v>0</v>
      </c>
      <c r="H279" s="86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 spans="6:18" x14ac:dyDescent="0.25">
      <c r="F280" s="27">
        <f>F276+1</f>
        <v>54</v>
      </c>
      <c r="G280" s="26" t="str">
        <f t="shared" si="50"/>
        <v>36</v>
      </c>
      <c r="H280" s="86" t="s">
        <v>373</v>
      </c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 spans="6:18" x14ac:dyDescent="0.25">
      <c r="F281" s="28">
        <f t="shared" ref="F281:F282" si="51">F277+1</f>
        <v>118</v>
      </c>
      <c r="G281" s="26" t="str">
        <f t="shared" si="50"/>
        <v>76</v>
      </c>
      <c r="H281" s="86"/>
      <c r="I281" s="25"/>
      <c r="J281" s="25"/>
      <c r="K281" s="25"/>
      <c r="L281" s="25"/>
      <c r="M281" s="25"/>
      <c r="N281" s="25"/>
      <c r="O281" s="25"/>
      <c r="P281" s="25"/>
      <c r="Q281" s="25"/>
      <c r="R281" s="25"/>
    </row>
    <row r="282" spans="6:18" x14ac:dyDescent="0.25">
      <c r="F282" s="29">
        <f t="shared" si="51"/>
        <v>182</v>
      </c>
      <c r="G282" s="26" t="str">
        <f t="shared" si="50"/>
        <v>B6</v>
      </c>
      <c r="H282" s="86"/>
      <c r="I282" s="25"/>
      <c r="J282" s="25"/>
      <c r="K282" s="25"/>
      <c r="L282" s="25"/>
      <c r="M282" s="25"/>
      <c r="N282" s="25"/>
      <c r="O282" s="25"/>
      <c r="P282" s="25"/>
      <c r="Q282" s="25"/>
      <c r="R282" s="25"/>
    </row>
    <row r="283" spans="6:18" x14ac:dyDescent="0.25">
      <c r="F283" s="26">
        <v>0</v>
      </c>
      <c r="G283" s="26" t="str">
        <f t="shared" si="50"/>
        <v>0</v>
      </c>
      <c r="H283" s="86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 spans="6:18" x14ac:dyDescent="0.25">
      <c r="F284" s="27">
        <f>F280+1</f>
        <v>55</v>
      </c>
      <c r="G284" s="26" t="str">
        <f t="shared" si="50"/>
        <v>37</v>
      </c>
      <c r="H284" s="86" t="s">
        <v>374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 spans="6:18" x14ac:dyDescent="0.25">
      <c r="F285" s="28">
        <f t="shared" ref="F285:F286" si="52">F281+1</f>
        <v>119</v>
      </c>
      <c r="G285" s="26" t="str">
        <f t="shared" si="50"/>
        <v>77</v>
      </c>
      <c r="H285" s="86"/>
      <c r="I285" s="25"/>
      <c r="J285" s="25"/>
      <c r="K285" s="25"/>
      <c r="L285" s="25"/>
      <c r="M285" s="25"/>
      <c r="N285" s="25"/>
      <c r="O285" s="25"/>
      <c r="P285" s="25"/>
      <c r="Q285" s="25"/>
      <c r="R285" s="25"/>
    </row>
    <row r="286" spans="6:18" x14ac:dyDescent="0.25">
      <c r="F286" s="29">
        <f t="shared" si="52"/>
        <v>183</v>
      </c>
      <c r="G286" s="26" t="str">
        <f t="shared" si="50"/>
        <v>B7</v>
      </c>
      <c r="H286" s="86"/>
      <c r="I286" s="25"/>
      <c r="J286" s="25"/>
      <c r="K286" s="25"/>
      <c r="L286" s="25"/>
      <c r="M286" s="25"/>
      <c r="N286" s="25"/>
      <c r="O286" s="25"/>
      <c r="P286" s="25"/>
      <c r="Q286" s="25"/>
      <c r="R286" s="25"/>
    </row>
    <row r="287" spans="6:18" x14ac:dyDescent="0.25">
      <c r="F287" s="26">
        <v>0</v>
      </c>
      <c r="G287" s="26" t="str">
        <f t="shared" si="50"/>
        <v>0</v>
      </c>
      <c r="H287" s="86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 spans="6:18" x14ac:dyDescent="0.25">
      <c r="F288" s="27">
        <f>F284+1</f>
        <v>56</v>
      </c>
      <c r="G288" s="26" t="str">
        <f t="shared" si="50"/>
        <v>38</v>
      </c>
      <c r="H288" s="86" t="s">
        <v>375</v>
      </c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 spans="6:18" x14ac:dyDescent="0.25">
      <c r="F289" s="28">
        <f t="shared" ref="F289:F290" si="53">F285+1</f>
        <v>120</v>
      </c>
      <c r="G289" s="26" t="str">
        <f t="shared" si="50"/>
        <v>78</v>
      </c>
      <c r="H289" s="86"/>
      <c r="I289" s="25"/>
      <c r="J289" s="25"/>
      <c r="K289" s="25"/>
      <c r="L289" s="25"/>
      <c r="M289" s="25"/>
      <c r="N289" s="25"/>
      <c r="O289" s="25"/>
      <c r="P289" s="25"/>
      <c r="Q289" s="25"/>
      <c r="R289" s="25"/>
    </row>
    <row r="290" spans="6:18" x14ac:dyDescent="0.25">
      <c r="F290" s="29">
        <f t="shared" si="53"/>
        <v>184</v>
      </c>
      <c r="G290" s="26" t="str">
        <f t="shared" si="50"/>
        <v>B8</v>
      </c>
      <c r="H290" s="86"/>
      <c r="I290" s="25"/>
      <c r="J290" s="25"/>
      <c r="K290" s="25"/>
      <c r="L290" s="25"/>
      <c r="M290" s="25"/>
      <c r="N290" s="25"/>
      <c r="O290" s="25"/>
      <c r="P290" s="25"/>
      <c r="Q290" s="25"/>
      <c r="R290" s="25"/>
    </row>
    <row r="291" spans="6:18" x14ac:dyDescent="0.25">
      <c r="F291" s="26">
        <v>0</v>
      </c>
      <c r="G291" s="26" t="str">
        <f t="shared" si="50"/>
        <v>0</v>
      </c>
      <c r="H291" s="86"/>
      <c r="I291" s="25"/>
      <c r="J291" s="25"/>
      <c r="K291" s="25"/>
      <c r="L291" s="25"/>
      <c r="M291" s="25"/>
      <c r="N291" s="25"/>
      <c r="O291" s="25"/>
      <c r="P291" s="25"/>
      <c r="Q291" s="25"/>
      <c r="R291" s="25"/>
    </row>
    <row r="292" spans="6:18" x14ac:dyDescent="0.25">
      <c r="F292" s="27">
        <v>0</v>
      </c>
      <c r="G292" s="26" t="str">
        <f t="shared" si="50"/>
        <v>0</v>
      </c>
      <c r="H292" s="86" t="s">
        <v>376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</row>
    <row r="293" spans="6:18" x14ac:dyDescent="0.25">
      <c r="F293" s="28">
        <v>0</v>
      </c>
      <c r="G293" s="26" t="str">
        <f t="shared" si="50"/>
        <v>0</v>
      </c>
      <c r="H293" s="86"/>
      <c r="I293" s="25"/>
      <c r="J293" s="25"/>
      <c r="K293" s="25"/>
      <c r="L293" s="25"/>
      <c r="M293" s="25"/>
      <c r="N293" s="25"/>
      <c r="O293" s="25"/>
      <c r="P293" s="25"/>
      <c r="Q293" s="25"/>
      <c r="R293" s="25"/>
    </row>
    <row r="294" spans="6:18" x14ac:dyDescent="0.25">
      <c r="F294" s="29">
        <v>0</v>
      </c>
      <c r="G294" s="26" t="str">
        <f t="shared" si="50"/>
        <v>0</v>
      </c>
      <c r="H294" s="86"/>
      <c r="I294" s="25"/>
      <c r="J294" s="25"/>
      <c r="K294" s="25"/>
      <c r="L294" s="25"/>
      <c r="M294" s="25"/>
      <c r="N294" s="25"/>
      <c r="O294" s="25"/>
      <c r="P294" s="25"/>
      <c r="Q294" s="25"/>
      <c r="R294" s="25"/>
    </row>
    <row r="295" spans="6:18" x14ac:dyDescent="0.25">
      <c r="F295" s="26">
        <v>0</v>
      </c>
      <c r="G295" s="26" t="str">
        <f t="shared" si="50"/>
        <v>0</v>
      </c>
      <c r="H295" s="86"/>
      <c r="I295" s="25"/>
      <c r="J295" s="25"/>
      <c r="K295" s="25"/>
      <c r="L295" s="25"/>
      <c r="M295" s="25"/>
      <c r="N295" s="25"/>
      <c r="O295" s="25"/>
      <c r="P295" s="25"/>
      <c r="Q295" s="25"/>
      <c r="R295" s="25"/>
    </row>
    <row r="296" spans="6:18" x14ac:dyDescent="0.25">
      <c r="F296" s="27">
        <v>0</v>
      </c>
      <c r="G296" s="26" t="str">
        <f t="shared" si="50"/>
        <v>0</v>
      </c>
      <c r="H296" s="86" t="s">
        <v>377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25"/>
    </row>
    <row r="297" spans="6:18" x14ac:dyDescent="0.25">
      <c r="F297" s="28">
        <v>0</v>
      </c>
      <c r="G297" s="26" t="str">
        <f t="shared" si="50"/>
        <v>0</v>
      </c>
      <c r="H297" s="86"/>
      <c r="I297" s="25"/>
      <c r="J297" s="25"/>
      <c r="K297" s="25"/>
      <c r="L297" s="25"/>
      <c r="M297" s="25"/>
      <c r="N297" s="25"/>
      <c r="O297" s="25"/>
      <c r="P297" s="25"/>
      <c r="Q297" s="25"/>
      <c r="R297" s="25"/>
    </row>
    <row r="298" spans="6:18" x14ac:dyDescent="0.25">
      <c r="F298" s="29">
        <v>0</v>
      </c>
      <c r="G298" s="26" t="str">
        <f t="shared" si="50"/>
        <v>0</v>
      </c>
      <c r="H298" s="86"/>
      <c r="I298" s="25"/>
      <c r="J298" s="25"/>
      <c r="K298" s="25"/>
      <c r="L298" s="25"/>
      <c r="M298" s="25"/>
      <c r="N298" s="25"/>
      <c r="O298" s="25"/>
      <c r="P298" s="25"/>
      <c r="Q298" s="25"/>
      <c r="R298" s="25"/>
    </row>
    <row r="299" spans="6:18" x14ac:dyDescent="0.25">
      <c r="F299" s="26">
        <v>0</v>
      </c>
      <c r="G299" s="26" t="str">
        <f t="shared" si="50"/>
        <v>0</v>
      </c>
      <c r="H299" s="86"/>
      <c r="I299" s="25"/>
      <c r="J299" s="25"/>
      <c r="K299" s="25"/>
      <c r="L299" s="25"/>
      <c r="M299" s="25"/>
      <c r="N299" s="25"/>
      <c r="O299" s="25"/>
      <c r="P299" s="25"/>
      <c r="Q299" s="25"/>
      <c r="R299" s="25"/>
    </row>
    <row r="300" spans="6:18" x14ac:dyDescent="0.25">
      <c r="F300" s="27">
        <v>57</v>
      </c>
      <c r="G300" s="26" t="str">
        <f t="shared" si="50"/>
        <v>39</v>
      </c>
      <c r="H300" s="86" t="s">
        <v>378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</row>
    <row r="301" spans="6:18" x14ac:dyDescent="0.25">
      <c r="F301" s="28">
        <v>121</v>
      </c>
      <c r="G301" s="26" t="str">
        <f t="shared" si="50"/>
        <v>79</v>
      </c>
      <c r="H301" s="86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 spans="6:18" x14ac:dyDescent="0.25">
      <c r="F302" s="29">
        <v>185</v>
      </c>
      <c r="G302" s="26" t="str">
        <f t="shared" si="50"/>
        <v>B9</v>
      </c>
      <c r="H302" s="86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 spans="6:18" x14ac:dyDescent="0.25">
      <c r="F303" s="26">
        <v>0</v>
      </c>
      <c r="G303" s="26" t="str">
        <f t="shared" si="50"/>
        <v>0</v>
      </c>
      <c r="H303" s="86"/>
      <c r="I303" s="25"/>
      <c r="J303" s="25"/>
      <c r="K303" s="25"/>
      <c r="L303" s="25"/>
      <c r="M303" s="25"/>
      <c r="N303" s="25"/>
      <c r="O303" s="25"/>
      <c r="P303" s="25"/>
      <c r="Q303" s="25"/>
      <c r="R303" s="25"/>
    </row>
    <row r="304" spans="6:18" x14ac:dyDescent="0.25">
      <c r="F304" s="27">
        <f>F300+1</f>
        <v>58</v>
      </c>
      <c r="G304" s="26" t="str">
        <f t="shared" si="50"/>
        <v>3A</v>
      </c>
      <c r="H304" s="86" t="s">
        <v>379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</row>
    <row r="305" spans="6:18" x14ac:dyDescent="0.25">
      <c r="F305" s="28">
        <f t="shared" ref="F305:F306" si="54">F301+1</f>
        <v>122</v>
      </c>
      <c r="G305" s="26" t="str">
        <f t="shared" si="50"/>
        <v>7A</v>
      </c>
      <c r="H305" s="86"/>
      <c r="I305" s="25"/>
      <c r="J305" s="25"/>
      <c r="K305" s="25"/>
      <c r="L305" s="25"/>
      <c r="M305" s="25"/>
      <c r="N305" s="25"/>
      <c r="O305" s="25"/>
      <c r="P305" s="25"/>
      <c r="Q305" s="25"/>
      <c r="R305" s="25"/>
    </row>
    <row r="306" spans="6:18" x14ac:dyDescent="0.25">
      <c r="F306" s="29">
        <f t="shared" si="54"/>
        <v>186</v>
      </c>
      <c r="G306" s="26" t="str">
        <f t="shared" si="50"/>
        <v>BA</v>
      </c>
      <c r="H306" s="86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 spans="6:18" x14ac:dyDescent="0.25">
      <c r="F307" s="26">
        <v>0</v>
      </c>
      <c r="G307" s="26" t="str">
        <f t="shared" si="50"/>
        <v>0</v>
      </c>
      <c r="H307" s="86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 spans="6:18" x14ac:dyDescent="0.25">
      <c r="F308" s="27">
        <f>F304+1</f>
        <v>59</v>
      </c>
      <c r="G308" s="26" t="str">
        <f t="shared" si="50"/>
        <v>3B</v>
      </c>
      <c r="H308" s="86" t="s">
        <v>380</v>
      </c>
      <c r="I308" s="25"/>
      <c r="J308" s="25"/>
      <c r="K308" s="25"/>
      <c r="L308" s="25"/>
      <c r="M308" s="25"/>
      <c r="N308" s="25"/>
      <c r="O308" s="25"/>
      <c r="P308" s="25"/>
      <c r="Q308" s="25"/>
      <c r="R308" s="25"/>
    </row>
    <row r="309" spans="6:18" x14ac:dyDescent="0.25">
      <c r="F309" s="28">
        <f t="shared" ref="F309:F310" si="55">F305+1</f>
        <v>123</v>
      </c>
      <c r="G309" s="26" t="str">
        <f t="shared" si="50"/>
        <v>7B</v>
      </c>
      <c r="H309" s="86"/>
      <c r="I309" s="25"/>
      <c r="J309" s="25"/>
      <c r="K309" s="25"/>
      <c r="L309" s="25"/>
      <c r="M309" s="25"/>
      <c r="N309" s="25"/>
      <c r="O309" s="25"/>
      <c r="P309" s="25"/>
      <c r="Q309" s="25"/>
      <c r="R309" s="25"/>
    </row>
    <row r="310" spans="6:18" x14ac:dyDescent="0.25">
      <c r="F310" s="29">
        <f t="shared" si="55"/>
        <v>187</v>
      </c>
      <c r="G310" s="26" t="str">
        <f t="shared" si="50"/>
        <v>BB</v>
      </c>
      <c r="H310" s="86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 spans="6:18" x14ac:dyDescent="0.25">
      <c r="F311" s="26">
        <v>0</v>
      </c>
      <c r="G311" s="26" t="str">
        <f t="shared" si="50"/>
        <v>0</v>
      </c>
      <c r="H311" s="86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 spans="6:18" x14ac:dyDescent="0.25">
      <c r="F312" s="27">
        <f>F308+1</f>
        <v>60</v>
      </c>
      <c r="G312" s="26" t="str">
        <f t="shared" si="50"/>
        <v>3C</v>
      </c>
      <c r="H312" s="86" t="s">
        <v>381</v>
      </c>
      <c r="I312" s="25"/>
      <c r="J312" s="25"/>
      <c r="K312" s="25"/>
      <c r="L312" s="25"/>
      <c r="M312" s="25"/>
      <c r="N312" s="25"/>
      <c r="O312" s="25"/>
      <c r="P312" s="25"/>
      <c r="Q312" s="25"/>
      <c r="R312" s="25"/>
    </row>
    <row r="313" spans="6:18" x14ac:dyDescent="0.25">
      <c r="F313" s="28">
        <f t="shared" ref="F313:F314" si="56">F309+1</f>
        <v>124</v>
      </c>
      <c r="G313" s="26" t="str">
        <f t="shared" si="50"/>
        <v>7C</v>
      </c>
      <c r="H313" s="86"/>
      <c r="I313" s="25"/>
      <c r="J313" s="25"/>
      <c r="K313" s="25"/>
      <c r="L313" s="25"/>
      <c r="M313" s="25"/>
      <c r="N313" s="25"/>
      <c r="O313" s="25"/>
      <c r="P313" s="25"/>
      <c r="Q313" s="25"/>
      <c r="R313" s="25"/>
    </row>
    <row r="314" spans="6:18" x14ac:dyDescent="0.25">
      <c r="F314" s="29">
        <f t="shared" si="56"/>
        <v>188</v>
      </c>
      <c r="G314" s="26" t="str">
        <f t="shared" si="50"/>
        <v>BC</v>
      </c>
      <c r="H314" s="86"/>
      <c r="I314" s="25"/>
      <c r="J314" s="25"/>
      <c r="K314" s="25"/>
      <c r="L314" s="25"/>
      <c r="M314" s="25"/>
      <c r="N314" s="25"/>
      <c r="O314" s="25"/>
      <c r="P314" s="25"/>
      <c r="Q314" s="25"/>
      <c r="R314" s="25"/>
    </row>
    <row r="315" spans="6:18" x14ac:dyDescent="0.25">
      <c r="F315" s="26">
        <v>0</v>
      </c>
      <c r="G315" s="26" t="str">
        <f t="shared" si="50"/>
        <v>0</v>
      </c>
      <c r="H315" s="86"/>
      <c r="I315" s="25"/>
      <c r="J315" s="25"/>
      <c r="K315" s="25"/>
      <c r="L315" s="25"/>
      <c r="M315" s="25"/>
      <c r="N315" s="25"/>
      <c r="O315" s="25"/>
      <c r="P315" s="25"/>
      <c r="Q315" s="25"/>
      <c r="R315" s="25"/>
    </row>
    <row r="316" spans="6:18" x14ac:dyDescent="0.25">
      <c r="F316" s="27">
        <f>F312+1</f>
        <v>61</v>
      </c>
      <c r="G316" s="26" t="str">
        <f t="shared" si="50"/>
        <v>3D</v>
      </c>
      <c r="H316" s="86" t="s">
        <v>382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</row>
    <row r="317" spans="6:18" x14ac:dyDescent="0.25">
      <c r="F317" s="28">
        <f t="shared" ref="F317:F318" si="57">F313+1</f>
        <v>125</v>
      </c>
      <c r="G317" s="26" t="str">
        <f t="shared" si="50"/>
        <v>7D</v>
      </c>
      <c r="H317" s="86"/>
      <c r="I317" s="25"/>
      <c r="J317" s="25"/>
      <c r="K317" s="25"/>
      <c r="L317" s="25"/>
      <c r="M317" s="25"/>
      <c r="N317" s="25"/>
      <c r="O317" s="25"/>
      <c r="P317" s="25"/>
      <c r="Q317" s="25"/>
      <c r="R317" s="25"/>
    </row>
    <row r="318" spans="6:18" x14ac:dyDescent="0.25">
      <c r="F318" s="29">
        <f t="shared" si="57"/>
        <v>189</v>
      </c>
      <c r="G318" s="26" t="str">
        <f t="shared" si="50"/>
        <v>BD</v>
      </c>
      <c r="H318" s="86"/>
      <c r="I318" s="25"/>
      <c r="J318" s="25"/>
      <c r="K318" s="25"/>
      <c r="L318" s="25"/>
      <c r="M318" s="25"/>
      <c r="N318" s="25"/>
      <c r="O318" s="25"/>
      <c r="P318" s="25"/>
      <c r="Q318" s="25"/>
      <c r="R318" s="25"/>
    </row>
    <row r="319" spans="6:18" x14ac:dyDescent="0.25">
      <c r="F319" s="26">
        <v>0</v>
      </c>
      <c r="G319" s="26" t="str">
        <f t="shared" si="50"/>
        <v>0</v>
      </c>
      <c r="H319" s="86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 spans="6:18" x14ac:dyDescent="0.25">
      <c r="F320" s="27">
        <f>F316+1</f>
        <v>62</v>
      </c>
      <c r="G320" s="26" t="str">
        <f t="shared" si="50"/>
        <v>3E</v>
      </c>
      <c r="H320" s="86" t="s">
        <v>383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 spans="6:18" x14ac:dyDescent="0.25">
      <c r="F321" s="28">
        <f t="shared" ref="F321:F322" si="58">F317+1</f>
        <v>126</v>
      </c>
      <c r="G321" s="26" t="str">
        <f t="shared" si="50"/>
        <v>7E</v>
      </c>
      <c r="H321" s="86"/>
      <c r="I321" s="25"/>
      <c r="J321" s="25"/>
      <c r="K321" s="25"/>
      <c r="L321" s="25"/>
      <c r="M321" s="25"/>
      <c r="N321" s="25"/>
      <c r="O321" s="25"/>
      <c r="P321" s="25"/>
      <c r="Q321" s="25"/>
      <c r="R321" s="25"/>
    </row>
    <row r="322" spans="6:18" x14ac:dyDescent="0.25">
      <c r="F322" s="29">
        <f t="shared" si="58"/>
        <v>190</v>
      </c>
      <c r="G322" s="26" t="str">
        <f t="shared" si="50"/>
        <v>BE</v>
      </c>
      <c r="H322" s="86"/>
      <c r="I322" s="25"/>
      <c r="J322" s="25"/>
      <c r="K322" s="25"/>
      <c r="L322" s="25"/>
      <c r="M322" s="25"/>
      <c r="N322" s="25"/>
      <c r="O322" s="25"/>
      <c r="P322" s="25"/>
      <c r="Q322" s="25"/>
      <c r="R322" s="25"/>
    </row>
    <row r="323" spans="6:18" x14ac:dyDescent="0.25">
      <c r="F323" s="26">
        <v>0</v>
      </c>
      <c r="G323" s="26" t="str">
        <f t="shared" si="50"/>
        <v>0</v>
      </c>
      <c r="H323" s="86"/>
      <c r="I323" s="25"/>
      <c r="J323" s="25"/>
      <c r="K323" s="25"/>
      <c r="L323" s="25"/>
      <c r="M323" s="25"/>
      <c r="N323" s="25"/>
      <c r="O323" s="25"/>
      <c r="P323" s="25"/>
      <c r="Q323" s="25"/>
      <c r="R323" s="25"/>
    </row>
    <row r="324" spans="6:18" x14ac:dyDescent="0.25">
      <c r="F324" s="27">
        <f>F320+1</f>
        <v>63</v>
      </c>
      <c r="G324" s="26" t="str">
        <f t="shared" si="50"/>
        <v>3F</v>
      </c>
      <c r="H324" s="86" t="s">
        <v>384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</row>
    <row r="325" spans="6:18" x14ac:dyDescent="0.25">
      <c r="F325" s="28">
        <f t="shared" ref="F325:F326" si="59">F321+1</f>
        <v>127</v>
      </c>
      <c r="G325" s="26" t="str">
        <f t="shared" si="50"/>
        <v>7F</v>
      </c>
      <c r="H325" s="86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 spans="6:18" x14ac:dyDescent="0.25">
      <c r="F326" s="29">
        <f t="shared" si="59"/>
        <v>191</v>
      </c>
      <c r="G326" s="26" t="str">
        <f t="shared" si="50"/>
        <v>BF</v>
      </c>
      <c r="H326" s="86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 spans="6:18" x14ac:dyDescent="0.25">
      <c r="F327" s="26">
        <v>0</v>
      </c>
      <c r="G327" s="26" t="str">
        <f t="shared" si="50"/>
        <v>0</v>
      </c>
      <c r="H327" s="86"/>
      <c r="I327" s="25"/>
      <c r="J327" s="25"/>
      <c r="K327" s="25"/>
      <c r="L327" s="25"/>
      <c r="M327" s="25"/>
      <c r="N327" s="25"/>
      <c r="O327" s="25"/>
      <c r="P327" s="25"/>
      <c r="Q327" s="25"/>
      <c r="R327" s="25"/>
    </row>
    <row r="328" spans="6:18" x14ac:dyDescent="0.25">
      <c r="F328" s="27">
        <f>F324+1</f>
        <v>64</v>
      </c>
      <c r="G328" s="26" t="str">
        <f t="shared" si="50"/>
        <v>40</v>
      </c>
      <c r="H328" s="86" t="s">
        <v>385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</row>
    <row r="329" spans="6:18" x14ac:dyDescent="0.25">
      <c r="F329" s="28">
        <f t="shared" ref="F329:F330" si="60">F325+1</f>
        <v>128</v>
      </c>
      <c r="G329" s="26" t="str">
        <f t="shared" si="50"/>
        <v>80</v>
      </c>
      <c r="H329" s="86"/>
      <c r="I329" s="25"/>
      <c r="J329" s="25"/>
      <c r="K329" s="25"/>
      <c r="L329" s="25"/>
      <c r="M329" s="25"/>
      <c r="N329" s="25"/>
      <c r="O329" s="25"/>
      <c r="P329" s="25"/>
      <c r="Q329" s="25"/>
      <c r="R329" s="25"/>
    </row>
    <row r="330" spans="6:18" x14ac:dyDescent="0.25">
      <c r="F330" s="29">
        <f t="shared" si="60"/>
        <v>192</v>
      </c>
      <c r="G330" s="26" t="str">
        <f t="shared" si="50"/>
        <v>C0</v>
      </c>
      <c r="H330" s="86"/>
      <c r="I330" s="25"/>
      <c r="J330" s="25"/>
      <c r="K330" s="25"/>
      <c r="L330" s="25"/>
      <c r="M330" s="25"/>
      <c r="N330" s="25"/>
      <c r="O330" s="25"/>
      <c r="P330" s="25"/>
      <c r="Q330" s="25"/>
      <c r="R330" s="25"/>
    </row>
    <row r="331" spans="6:18" x14ac:dyDescent="0.25">
      <c r="F331" s="26">
        <v>0</v>
      </c>
      <c r="G331" s="26" t="str">
        <f t="shared" si="50"/>
        <v>0</v>
      </c>
      <c r="H331" s="86"/>
      <c r="I331" s="25"/>
      <c r="J331" s="25"/>
      <c r="K331" s="25"/>
      <c r="L331" s="25"/>
      <c r="M331" s="25"/>
      <c r="N331" s="25"/>
      <c r="O331" s="25"/>
      <c r="P331" s="25"/>
      <c r="Q331" s="25"/>
      <c r="R331" s="25"/>
    </row>
    <row r="332" spans="6:18" x14ac:dyDescent="0.25">
      <c r="F332" s="27">
        <v>0</v>
      </c>
      <c r="G332" s="26" t="str">
        <f t="shared" si="50"/>
        <v>0</v>
      </c>
      <c r="H332" s="86" t="s">
        <v>386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</row>
    <row r="333" spans="6:18" x14ac:dyDescent="0.25">
      <c r="F333" s="28">
        <v>0</v>
      </c>
      <c r="G333" s="26" t="str">
        <f t="shared" si="50"/>
        <v>0</v>
      </c>
      <c r="H333" s="86"/>
      <c r="I333" s="25"/>
      <c r="J333" s="25"/>
      <c r="K333" s="25"/>
      <c r="L333" s="25"/>
      <c r="M333" s="25"/>
      <c r="N333" s="25"/>
      <c r="O333" s="25"/>
      <c r="P333" s="25"/>
      <c r="Q333" s="25"/>
      <c r="R333" s="25"/>
    </row>
    <row r="334" spans="6:18" x14ac:dyDescent="0.25">
      <c r="F334" s="29">
        <v>0</v>
      </c>
      <c r="G334" s="26" t="str">
        <f t="shared" si="50"/>
        <v>0</v>
      </c>
      <c r="H334" s="86"/>
      <c r="I334" s="25"/>
      <c r="J334" s="25"/>
      <c r="K334" s="25"/>
      <c r="L334" s="25"/>
      <c r="M334" s="25"/>
      <c r="N334" s="25"/>
      <c r="O334" s="25"/>
      <c r="P334" s="25"/>
      <c r="Q334" s="25"/>
      <c r="R334" s="25"/>
    </row>
    <row r="335" spans="6:18" x14ac:dyDescent="0.25">
      <c r="F335" s="26">
        <v>0</v>
      </c>
      <c r="G335" s="26" t="str">
        <f t="shared" si="50"/>
        <v>0</v>
      </c>
      <c r="H335" s="86"/>
      <c r="I335" s="25"/>
      <c r="J335" s="25"/>
      <c r="K335" s="25"/>
      <c r="L335" s="25"/>
      <c r="M335" s="25"/>
      <c r="N335" s="25"/>
      <c r="O335" s="25"/>
      <c r="P335" s="25"/>
      <c r="Q335" s="25"/>
      <c r="R335" s="25"/>
    </row>
    <row r="336" spans="6:18" x14ac:dyDescent="0.25">
      <c r="F336" s="27">
        <v>0</v>
      </c>
      <c r="G336" s="26" t="str">
        <f t="shared" si="50"/>
        <v>0</v>
      </c>
      <c r="H336" s="86" t="s">
        <v>387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 spans="6:18" x14ac:dyDescent="0.25">
      <c r="F337" s="28">
        <v>0</v>
      </c>
      <c r="G337" s="26" t="str">
        <f t="shared" si="50"/>
        <v>0</v>
      </c>
      <c r="H337" s="86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 spans="6:18" x14ac:dyDescent="0.25">
      <c r="F338" s="29">
        <v>0</v>
      </c>
      <c r="G338" s="26" t="str">
        <f t="shared" si="50"/>
        <v>0</v>
      </c>
      <c r="H338" s="86"/>
      <c r="I338" s="25"/>
      <c r="J338" s="25"/>
      <c r="K338" s="25"/>
      <c r="L338" s="25"/>
      <c r="M338" s="25"/>
      <c r="N338" s="25"/>
      <c r="O338" s="25"/>
      <c r="P338" s="25"/>
      <c r="Q338" s="25"/>
      <c r="R338" s="25"/>
    </row>
    <row r="339" spans="6:18" x14ac:dyDescent="0.25">
      <c r="F339" s="26">
        <v>0</v>
      </c>
      <c r="G339" s="26" t="str">
        <f t="shared" si="50"/>
        <v>0</v>
      </c>
      <c r="H339" s="86"/>
      <c r="I339" s="25"/>
      <c r="J339" s="25"/>
      <c r="K339" s="25"/>
      <c r="L339" s="25"/>
      <c r="M339" s="25"/>
      <c r="N339" s="25"/>
      <c r="O339" s="25"/>
      <c r="P339" s="25"/>
      <c r="Q339" s="25"/>
      <c r="R339" s="25"/>
    </row>
    <row r="340" spans="6:18" x14ac:dyDescent="0.25">
      <c r="F340" s="27">
        <v>0</v>
      </c>
      <c r="G340" s="26" t="str">
        <f t="shared" si="50"/>
        <v>0</v>
      </c>
      <c r="H340" s="86" t="s">
        <v>388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</row>
    <row r="341" spans="6:18" x14ac:dyDescent="0.25">
      <c r="F341" s="28">
        <v>0</v>
      </c>
      <c r="G341" s="26" t="str">
        <f t="shared" ref="G341:G404" si="61">DEC2HEX(F341)</f>
        <v>0</v>
      </c>
      <c r="H341" s="86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 spans="6:18" x14ac:dyDescent="0.25">
      <c r="F342" s="29">
        <v>0</v>
      </c>
      <c r="G342" s="26" t="str">
        <f t="shared" si="61"/>
        <v>0</v>
      </c>
      <c r="H342" s="86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 spans="6:18" x14ac:dyDescent="0.25">
      <c r="F343" s="26">
        <v>0</v>
      </c>
      <c r="G343" s="26" t="str">
        <f t="shared" si="61"/>
        <v>0</v>
      </c>
      <c r="H343" s="86"/>
      <c r="I343" s="25"/>
      <c r="J343" s="25"/>
      <c r="K343" s="25"/>
      <c r="L343" s="25"/>
      <c r="M343" s="25"/>
      <c r="N343" s="25"/>
      <c r="O343" s="25"/>
      <c r="P343" s="25"/>
      <c r="Q343" s="25"/>
      <c r="R343" s="25"/>
    </row>
    <row r="344" spans="6:18" x14ac:dyDescent="0.25">
      <c r="F344" s="27">
        <v>0</v>
      </c>
      <c r="G344" s="26" t="str">
        <f t="shared" si="61"/>
        <v>0</v>
      </c>
      <c r="H344" s="86" t="s">
        <v>389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</row>
    <row r="345" spans="6:18" x14ac:dyDescent="0.25">
      <c r="F345" s="28">
        <v>0</v>
      </c>
      <c r="G345" s="26" t="str">
        <f t="shared" si="61"/>
        <v>0</v>
      </c>
      <c r="H345" s="86"/>
      <c r="I345" s="25"/>
      <c r="J345" s="25"/>
      <c r="K345" s="25"/>
      <c r="L345" s="25"/>
      <c r="M345" s="25"/>
      <c r="N345" s="25"/>
      <c r="O345" s="25"/>
      <c r="P345" s="25"/>
      <c r="Q345" s="25"/>
      <c r="R345" s="25"/>
    </row>
    <row r="346" spans="6:18" x14ac:dyDescent="0.25">
      <c r="F346" s="29">
        <v>0</v>
      </c>
      <c r="G346" s="26" t="str">
        <f t="shared" si="61"/>
        <v>0</v>
      </c>
      <c r="H346" s="86"/>
      <c r="I346" s="25"/>
      <c r="J346" s="25"/>
      <c r="K346" s="25"/>
      <c r="L346" s="25"/>
      <c r="M346" s="25"/>
      <c r="N346" s="25"/>
      <c r="O346" s="25"/>
      <c r="P346" s="25"/>
      <c r="Q346" s="25"/>
      <c r="R346" s="25"/>
    </row>
    <row r="347" spans="6:18" x14ac:dyDescent="0.25">
      <c r="F347" s="26">
        <v>0</v>
      </c>
      <c r="G347" s="26" t="str">
        <f t="shared" si="61"/>
        <v>0</v>
      </c>
      <c r="H347" s="86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 spans="6:18" x14ac:dyDescent="0.25">
      <c r="F348" s="27">
        <v>0</v>
      </c>
      <c r="G348" s="26" t="str">
        <f t="shared" si="61"/>
        <v>0</v>
      </c>
      <c r="H348" s="86" t="s">
        <v>390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 spans="6:18" x14ac:dyDescent="0.25">
      <c r="F349" s="28">
        <v>0</v>
      </c>
      <c r="G349" s="26" t="str">
        <f t="shared" si="61"/>
        <v>0</v>
      </c>
      <c r="H349" s="86"/>
      <c r="I349" s="25"/>
      <c r="J349" s="25"/>
      <c r="K349" s="25"/>
      <c r="L349" s="25"/>
      <c r="M349" s="25"/>
      <c r="N349" s="25"/>
      <c r="O349" s="25"/>
      <c r="P349" s="25"/>
      <c r="Q349" s="25"/>
      <c r="R349" s="25"/>
    </row>
    <row r="350" spans="6:18" x14ac:dyDescent="0.25">
      <c r="F350" s="29">
        <v>0</v>
      </c>
      <c r="G350" s="26" t="str">
        <f t="shared" si="61"/>
        <v>0</v>
      </c>
      <c r="H350" s="86"/>
      <c r="I350" s="25"/>
      <c r="J350" s="25"/>
      <c r="K350" s="25"/>
      <c r="L350" s="25"/>
      <c r="M350" s="25"/>
      <c r="N350" s="25"/>
      <c r="O350" s="25"/>
      <c r="P350" s="25"/>
      <c r="Q350" s="25"/>
      <c r="R350" s="25"/>
    </row>
    <row r="351" spans="6:18" x14ac:dyDescent="0.25">
      <c r="F351" s="26">
        <v>0</v>
      </c>
      <c r="G351" s="26" t="str">
        <f t="shared" si="61"/>
        <v>0</v>
      </c>
      <c r="H351" s="86"/>
      <c r="I351" s="25"/>
      <c r="J351" s="25"/>
      <c r="K351" s="25"/>
      <c r="L351" s="25"/>
      <c r="M351" s="25"/>
      <c r="N351" s="25"/>
      <c r="O351" s="25"/>
      <c r="P351" s="25"/>
      <c r="Q351" s="25"/>
      <c r="R351" s="25"/>
    </row>
    <row r="352" spans="6:18" x14ac:dyDescent="0.25">
      <c r="F352" s="27">
        <v>0</v>
      </c>
      <c r="G352" s="26" t="str">
        <f t="shared" si="61"/>
        <v>0</v>
      </c>
      <c r="H352" s="86" t="s">
        <v>391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</row>
    <row r="353" spans="6:18" x14ac:dyDescent="0.25">
      <c r="F353" s="28">
        <v>0</v>
      </c>
      <c r="G353" s="26" t="str">
        <f t="shared" si="61"/>
        <v>0</v>
      </c>
      <c r="H353" s="86"/>
      <c r="I353" s="25"/>
      <c r="J353" s="25"/>
      <c r="K353" s="25"/>
      <c r="L353" s="25"/>
      <c r="M353" s="25"/>
      <c r="N353" s="25"/>
      <c r="O353" s="25"/>
      <c r="P353" s="25"/>
      <c r="Q353" s="25"/>
      <c r="R353" s="25"/>
    </row>
    <row r="354" spans="6:18" x14ac:dyDescent="0.25">
      <c r="F354" s="29">
        <v>0</v>
      </c>
      <c r="G354" s="26" t="str">
        <f t="shared" si="61"/>
        <v>0</v>
      </c>
      <c r="H354" s="86"/>
      <c r="I354" s="25"/>
      <c r="J354" s="25"/>
      <c r="K354" s="25"/>
      <c r="L354" s="25"/>
      <c r="M354" s="25"/>
      <c r="N354" s="25"/>
      <c r="O354" s="25"/>
      <c r="P354" s="25"/>
      <c r="Q354" s="25"/>
      <c r="R354" s="25"/>
    </row>
    <row r="355" spans="6:18" x14ac:dyDescent="0.25">
      <c r="F355" s="26">
        <v>0</v>
      </c>
      <c r="G355" s="26" t="str">
        <f t="shared" si="61"/>
        <v>0</v>
      </c>
      <c r="H355" s="86"/>
      <c r="I355" s="25"/>
      <c r="J355" s="25"/>
      <c r="K355" s="25"/>
      <c r="L355" s="25"/>
      <c r="M355" s="25"/>
      <c r="N355" s="25"/>
      <c r="O355" s="25"/>
      <c r="P355" s="25"/>
      <c r="Q355" s="25"/>
      <c r="R355" s="25"/>
    </row>
    <row r="356" spans="6:18" x14ac:dyDescent="0.25">
      <c r="F356" s="27">
        <v>0</v>
      </c>
      <c r="G356" s="26" t="str">
        <f t="shared" si="61"/>
        <v>0</v>
      </c>
      <c r="H356" s="86" t="s">
        <v>392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 spans="6:18" x14ac:dyDescent="0.25">
      <c r="F357" s="28">
        <v>0</v>
      </c>
      <c r="G357" s="26" t="str">
        <f t="shared" si="61"/>
        <v>0</v>
      </c>
      <c r="H357" s="86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 spans="6:18" x14ac:dyDescent="0.25">
      <c r="F358" s="29">
        <v>0</v>
      </c>
      <c r="G358" s="26" t="str">
        <f t="shared" si="61"/>
        <v>0</v>
      </c>
      <c r="H358" s="86"/>
      <c r="I358" s="25"/>
      <c r="J358" s="25"/>
      <c r="K358" s="25"/>
      <c r="L358" s="25"/>
      <c r="M358" s="25"/>
      <c r="N358" s="25"/>
      <c r="O358" s="25"/>
      <c r="P358" s="25"/>
      <c r="Q358" s="25"/>
      <c r="R358" s="25"/>
    </row>
    <row r="359" spans="6:18" x14ac:dyDescent="0.25">
      <c r="F359" s="26">
        <v>0</v>
      </c>
      <c r="G359" s="26" t="str">
        <f t="shared" si="61"/>
        <v>0</v>
      </c>
      <c r="H359" s="86"/>
      <c r="I359" s="25"/>
      <c r="J359" s="25"/>
      <c r="K359" s="25"/>
      <c r="L359" s="25"/>
      <c r="M359" s="25"/>
      <c r="N359" s="25"/>
      <c r="O359" s="25"/>
      <c r="P359" s="25"/>
      <c r="Q359" s="25"/>
      <c r="R359" s="25"/>
    </row>
    <row r="360" spans="6:18" x14ac:dyDescent="0.25">
      <c r="F360" s="27">
        <v>0</v>
      </c>
      <c r="G360" s="26" t="str">
        <f t="shared" si="61"/>
        <v>0</v>
      </c>
      <c r="H360" s="86" t="s">
        <v>393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</row>
    <row r="361" spans="6:18" x14ac:dyDescent="0.25">
      <c r="F361" s="28">
        <v>0</v>
      </c>
      <c r="G361" s="26" t="str">
        <f t="shared" si="61"/>
        <v>0</v>
      </c>
      <c r="H361" s="86"/>
      <c r="I361" s="25"/>
      <c r="J361" s="25"/>
      <c r="K361" s="25"/>
      <c r="L361" s="25"/>
      <c r="M361" s="25"/>
      <c r="N361" s="25"/>
      <c r="O361" s="25"/>
      <c r="P361" s="25"/>
      <c r="Q361" s="25"/>
      <c r="R361" s="25"/>
    </row>
    <row r="362" spans="6:18" x14ac:dyDescent="0.25">
      <c r="F362" s="29">
        <v>0</v>
      </c>
      <c r="G362" s="26" t="str">
        <f t="shared" si="61"/>
        <v>0</v>
      </c>
      <c r="H362" s="86"/>
      <c r="I362" s="25"/>
      <c r="J362" s="25"/>
      <c r="K362" s="25"/>
      <c r="L362" s="25"/>
      <c r="M362" s="25"/>
      <c r="N362" s="25"/>
      <c r="O362" s="25"/>
      <c r="P362" s="25"/>
      <c r="Q362" s="25"/>
      <c r="R362" s="25"/>
    </row>
    <row r="363" spans="6:18" x14ac:dyDescent="0.25">
      <c r="F363" s="26">
        <v>0</v>
      </c>
      <c r="G363" s="26" t="str">
        <f t="shared" si="61"/>
        <v>0</v>
      </c>
      <c r="H363" s="86"/>
      <c r="I363" s="25"/>
      <c r="J363" s="25"/>
      <c r="K363" s="25"/>
      <c r="L363" s="25"/>
      <c r="M363" s="25"/>
      <c r="N363" s="25"/>
      <c r="O363" s="25"/>
      <c r="P363" s="25"/>
      <c r="Q363" s="25"/>
      <c r="R363" s="25"/>
    </row>
    <row r="364" spans="6:18" x14ac:dyDescent="0.25">
      <c r="F364" s="27">
        <v>0</v>
      </c>
      <c r="G364" s="26" t="str">
        <f t="shared" si="61"/>
        <v>0</v>
      </c>
      <c r="H364" s="86" t="s">
        <v>394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</row>
    <row r="365" spans="6:18" x14ac:dyDescent="0.25">
      <c r="F365" s="28">
        <v>0</v>
      </c>
      <c r="G365" s="26" t="str">
        <f t="shared" si="61"/>
        <v>0</v>
      </c>
      <c r="H365" s="86"/>
      <c r="I365" s="25"/>
      <c r="J365" s="25"/>
      <c r="K365" s="25"/>
      <c r="L365" s="25"/>
      <c r="M365" s="25"/>
      <c r="N365" s="25"/>
      <c r="O365" s="25"/>
      <c r="P365" s="25"/>
      <c r="Q365" s="25"/>
      <c r="R365" s="25"/>
    </row>
    <row r="366" spans="6:18" x14ac:dyDescent="0.25">
      <c r="F366" s="29">
        <v>0</v>
      </c>
      <c r="G366" s="26" t="str">
        <f t="shared" si="61"/>
        <v>0</v>
      </c>
      <c r="H366" s="86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 spans="6:18" x14ac:dyDescent="0.25">
      <c r="F367" s="26">
        <v>0</v>
      </c>
      <c r="G367" s="26" t="str">
        <f t="shared" si="61"/>
        <v>0</v>
      </c>
      <c r="H367" s="86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 spans="6:18" x14ac:dyDescent="0.25">
      <c r="F368" s="27">
        <v>0</v>
      </c>
      <c r="G368" s="26" t="str">
        <f t="shared" si="61"/>
        <v>0</v>
      </c>
      <c r="H368" s="86" t="s">
        <v>395</v>
      </c>
      <c r="I368" s="25"/>
      <c r="J368" s="25"/>
      <c r="K368" s="25"/>
      <c r="L368" s="25"/>
      <c r="M368" s="25"/>
      <c r="N368" s="25"/>
      <c r="O368" s="25"/>
      <c r="P368" s="25"/>
      <c r="Q368" s="25"/>
      <c r="R368" s="25"/>
    </row>
    <row r="369" spans="6:18" x14ac:dyDescent="0.25">
      <c r="F369" s="28">
        <v>0</v>
      </c>
      <c r="G369" s="26" t="str">
        <f t="shared" si="61"/>
        <v>0</v>
      </c>
      <c r="H369" s="86"/>
      <c r="I369" s="25"/>
      <c r="J369" s="25"/>
      <c r="K369" s="25"/>
      <c r="L369" s="25"/>
      <c r="M369" s="25"/>
      <c r="N369" s="25"/>
      <c r="O369" s="25"/>
      <c r="P369" s="25"/>
      <c r="Q369" s="25"/>
      <c r="R369" s="25"/>
    </row>
    <row r="370" spans="6:18" x14ac:dyDescent="0.25">
      <c r="F370" s="29">
        <v>0</v>
      </c>
      <c r="G370" s="26" t="str">
        <f t="shared" si="61"/>
        <v>0</v>
      </c>
      <c r="H370" s="86"/>
      <c r="I370" s="25"/>
      <c r="J370" s="25"/>
      <c r="K370" s="25"/>
      <c r="L370" s="25"/>
      <c r="M370" s="25"/>
      <c r="N370" s="25"/>
      <c r="O370" s="25"/>
      <c r="P370" s="25"/>
      <c r="Q370" s="25"/>
      <c r="R370" s="25"/>
    </row>
    <row r="371" spans="6:18" x14ac:dyDescent="0.25">
      <c r="F371" s="26">
        <v>0</v>
      </c>
      <c r="G371" s="26" t="str">
        <f t="shared" si="61"/>
        <v>0</v>
      </c>
      <c r="H371" s="86"/>
      <c r="I371" s="25"/>
      <c r="J371" s="25"/>
      <c r="K371" s="25"/>
      <c r="L371" s="25"/>
      <c r="M371" s="25"/>
      <c r="N371" s="25"/>
      <c r="O371" s="25"/>
      <c r="P371" s="25"/>
      <c r="Q371" s="25"/>
      <c r="R371" s="25"/>
    </row>
    <row r="372" spans="6:18" x14ac:dyDescent="0.25">
      <c r="F372" s="27">
        <v>0</v>
      </c>
      <c r="G372" s="26" t="str">
        <f t="shared" si="61"/>
        <v>0</v>
      </c>
      <c r="H372" s="86" t="s">
        <v>396</v>
      </c>
      <c r="I372" s="25"/>
      <c r="J372" s="25"/>
      <c r="K372" s="25"/>
      <c r="L372" s="25"/>
      <c r="M372" s="25"/>
      <c r="N372" s="25"/>
      <c r="O372" s="25"/>
      <c r="P372" s="25"/>
      <c r="Q372" s="25"/>
      <c r="R372" s="25"/>
    </row>
    <row r="373" spans="6:18" x14ac:dyDescent="0.25">
      <c r="F373" s="28">
        <v>0</v>
      </c>
      <c r="G373" s="26" t="str">
        <f t="shared" si="61"/>
        <v>0</v>
      </c>
      <c r="H373" s="86"/>
      <c r="I373" s="25"/>
      <c r="J373" s="25"/>
      <c r="K373" s="25"/>
      <c r="L373" s="25"/>
      <c r="M373" s="25"/>
      <c r="N373" s="25"/>
      <c r="O373" s="25"/>
      <c r="P373" s="25"/>
      <c r="Q373" s="25"/>
      <c r="R373" s="25"/>
    </row>
    <row r="374" spans="6:18" x14ac:dyDescent="0.25">
      <c r="F374" s="29">
        <v>0</v>
      </c>
      <c r="G374" s="26" t="str">
        <f t="shared" si="61"/>
        <v>0</v>
      </c>
      <c r="H374" s="86"/>
      <c r="I374" s="25"/>
      <c r="J374" s="25"/>
      <c r="K374" s="25"/>
      <c r="L374" s="25"/>
      <c r="M374" s="25"/>
      <c r="N374" s="25"/>
      <c r="O374" s="25"/>
      <c r="P374" s="25"/>
      <c r="Q374" s="25"/>
      <c r="R374" s="25"/>
    </row>
    <row r="375" spans="6:18" x14ac:dyDescent="0.25">
      <c r="F375" s="26">
        <v>0</v>
      </c>
      <c r="G375" s="26" t="str">
        <f t="shared" si="61"/>
        <v>0</v>
      </c>
      <c r="H375" s="86"/>
      <c r="I375" s="25"/>
      <c r="J375" s="25"/>
      <c r="K375" s="25"/>
      <c r="L375" s="25"/>
      <c r="M375" s="25"/>
      <c r="N375" s="25"/>
      <c r="O375" s="25"/>
      <c r="P375" s="25"/>
      <c r="Q375" s="25"/>
      <c r="R375" s="25"/>
    </row>
    <row r="376" spans="6:18" x14ac:dyDescent="0.25">
      <c r="F376" s="27">
        <v>0</v>
      </c>
      <c r="G376" s="26" t="str">
        <f t="shared" si="61"/>
        <v>0</v>
      </c>
      <c r="H376" s="86" t="s">
        <v>397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 spans="6:18" x14ac:dyDescent="0.25">
      <c r="F377" s="28">
        <v>0</v>
      </c>
      <c r="G377" s="26" t="str">
        <f t="shared" si="61"/>
        <v>0</v>
      </c>
      <c r="H377" s="86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 spans="6:18" x14ac:dyDescent="0.25">
      <c r="F378" s="29">
        <v>0</v>
      </c>
      <c r="G378" s="26" t="str">
        <f t="shared" si="61"/>
        <v>0</v>
      </c>
      <c r="H378" s="86"/>
      <c r="I378" s="25"/>
      <c r="J378" s="25"/>
      <c r="K378" s="25"/>
      <c r="L378" s="25"/>
      <c r="M378" s="25"/>
      <c r="N378" s="25"/>
      <c r="O378" s="25"/>
      <c r="P378" s="25"/>
      <c r="Q378" s="25"/>
      <c r="R378" s="25"/>
    </row>
    <row r="379" spans="6:18" x14ac:dyDescent="0.25">
      <c r="F379" s="26">
        <v>0</v>
      </c>
      <c r="G379" s="26" t="str">
        <f t="shared" si="61"/>
        <v>0</v>
      </c>
      <c r="H379" s="86"/>
      <c r="I379" s="25"/>
      <c r="J379" s="25"/>
      <c r="K379" s="25"/>
      <c r="L379" s="25"/>
      <c r="M379" s="25"/>
      <c r="N379" s="25"/>
      <c r="O379" s="25"/>
      <c r="P379" s="25"/>
      <c r="Q379" s="25"/>
      <c r="R379" s="25"/>
    </row>
    <row r="380" spans="6:18" x14ac:dyDescent="0.25">
      <c r="F380" s="27">
        <v>0</v>
      </c>
      <c r="G380" s="26" t="str">
        <f t="shared" si="61"/>
        <v>0</v>
      </c>
      <c r="H380" s="86" t="s">
        <v>398</v>
      </c>
      <c r="I380" s="25"/>
      <c r="J380" s="25"/>
      <c r="K380" s="25"/>
      <c r="L380" s="25"/>
      <c r="M380" s="25"/>
      <c r="N380" s="25"/>
      <c r="O380" s="25"/>
      <c r="P380" s="25"/>
      <c r="Q380" s="25"/>
      <c r="R380" s="25"/>
    </row>
    <row r="381" spans="6:18" x14ac:dyDescent="0.25">
      <c r="F381" s="28">
        <v>0</v>
      </c>
      <c r="G381" s="26" t="str">
        <f t="shared" si="61"/>
        <v>0</v>
      </c>
      <c r="H381" s="86"/>
      <c r="I381" s="25"/>
      <c r="J381" s="25"/>
      <c r="K381" s="25"/>
      <c r="L381" s="25"/>
      <c r="M381" s="25"/>
      <c r="N381" s="25"/>
      <c r="O381" s="25"/>
      <c r="P381" s="25"/>
      <c r="Q381" s="25"/>
      <c r="R381" s="25"/>
    </row>
    <row r="382" spans="6:18" x14ac:dyDescent="0.25">
      <c r="F382" s="29">
        <v>0</v>
      </c>
      <c r="G382" s="26" t="str">
        <f t="shared" si="61"/>
        <v>0</v>
      </c>
      <c r="H382" s="86"/>
      <c r="I382" s="25"/>
      <c r="J382" s="25"/>
      <c r="K382" s="25"/>
      <c r="L382" s="25"/>
      <c r="M382" s="25"/>
      <c r="N382" s="25"/>
      <c r="O382" s="25"/>
      <c r="P382" s="25"/>
      <c r="Q382" s="25"/>
      <c r="R382" s="25"/>
    </row>
    <row r="383" spans="6:18" x14ac:dyDescent="0.25">
      <c r="F383" s="26">
        <v>0</v>
      </c>
      <c r="G383" s="26" t="str">
        <f t="shared" si="61"/>
        <v>0</v>
      </c>
      <c r="H383" s="86"/>
      <c r="I383" s="25"/>
      <c r="J383" s="25"/>
      <c r="K383" s="25"/>
      <c r="L383" s="25"/>
      <c r="M383" s="25"/>
      <c r="N383" s="25"/>
      <c r="O383" s="25"/>
      <c r="P383" s="25"/>
      <c r="Q383" s="25"/>
      <c r="R383" s="25"/>
    </row>
    <row r="384" spans="6:18" x14ac:dyDescent="0.25">
      <c r="F384" s="27">
        <v>0</v>
      </c>
      <c r="G384" s="26" t="str">
        <f t="shared" si="61"/>
        <v>0</v>
      </c>
      <c r="H384" s="86" t="s">
        <v>399</v>
      </c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 spans="6:18" x14ac:dyDescent="0.25">
      <c r="F385" s="28">
        <v>0</v>
      </c>
      <c r="G385" s="26" t="str">
        <f t="shared" si="61"/>
        <v>0</v>
      </c>
      <c r="H385" s="86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 spans="6:18" x14ac:dyDescent="0.25">
      <c r="F386" s="29">
        <v>0</v>
      </c>
      <c r="G386" s="26" t="str">
        <f t="shared" si="61"/>
        <v>0</v>
      </c>
      <c r="H386" s="86"/>
      <c r="I386" s="25"/>
      <c r="J386" s="25"/>
      <c r="K386" s="25"/>
      <c r="L386" s="25"/>
      <c r="M386" s="25"/>
      <c r="N386" s="25"/>
      <c r="O386" s="25"/>
      <c r="P386" s="25"/>
      <c r="Q386" s="25"/>
      <c r="R386" s="25"/>
    </row>
    <row r="387" spans="6:18" x14ac:dyDescent="0.25">
      <c r="F387" s="26">
        <v>0</v>
      </c>
      <c r="G387" s="26" t="str">
        <f t="shared" si="61"/>
        <v>0</v>
      </c>
      <c r="H387" s="86"/>
      <c r="I387" s="25"/>
      <c r="J387" s="25"/>
      <c r="K387" s="25"/>
      <c r="L387" s="25"/>
      <c r="M387" s="25"/>
      <c r="N387" s="25"/>
      <c r="O387" s="25"/>
      <c r="P387" s="25"/>
      <c r="Q387" s="25"/>
      <c r="R387" s="25"/>
    </row>
    <row r="388" spans="6:18" x14ac:dyDescent="0.25">
      <c r="F388" s="27">
        <v>0</v>
      </c>
      <c r="G388" s="26" t="str">
        <f t="shared" si="61"/>
        <v>0</v>
      </c>
      <c r="H388" s="86" t="s">
        <v>400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</row>
    <row r="389" spans="6:18" x14ac:dyDescent="0.25">
      <c r="F389" s="28">
        <v>0</v>
      </c>
      <c r="G389" s="26" t="str">
        <f t="shared" si="61"/>
        <v>0</v>
      </c>
      <c r="H389" s="86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 spans="6:18" x14ac:dyDescent="0.25">
      <c r="F390" s="29">
        <v>0</v>
      </c>
      <c r="G390" s="26" t="str">
        <f t="shared" si="61"/>
        <v>0</v>
      </c>
      <c r="H390" s="86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 spans="6:18" x14ac:dyDescent="0.25">
      <c r="F391" s="26">
        <v>0</v>
      </c>
      <c r="G391" s="26" t="str">
        <f t="shared" si="61"/>
        <v>0</v>
      </c>
      <c r="H391" s="86"/>
      <c r="I391" s="25"/>
      <c r="J391" s="25"/>
      <c r="K391" s="25"/>
      <c r="L391" s="25"/>
      <c r="M391" s="25"/>
      <c r="N391" s="25"/>
      <c r="O391" s="25"/>
      <c r="P391" s="25"/>
      <c r="Q391" s="25"/>
      <c r="R391" s="25"/>
    </row>
    <row r="392" spans="6:18" x14ac:dyDescent="0.25">
      <c r="F392" s="27">
        <v>0</v>
      </c>
      <c r="G392" s="26" t="str">
        <f t="shared" si="61"/>
        <v>0</v>
      </c>
      <c r="H392" s="86" t="s">
        <v>401</v>
      </c>
      <c r="I392" s="25"/>
      <c r="J392" s="25"/>
      <c r="K392" s="25"/>
      <c r="L392" s="25"/>
      <c r="M392" s="25"/>
      <c r="N392" s="25"/>
      <c r="O392" s="25"/>
      <c r="P392" s="25"/>
      <c r="Q392" s="25"/>
      <c r="R392" s="25"/>
    </row>
    <row r="393" spans="6:18" x14ac:dyDescent="0.25">
      <c r="F393" s="28">
        <v>0</v>
      </c>
      <c r="G393" s="26" t="str">
        <f t="shared" si="61"/>
        <v>0</v>
      </c>
      <c r="H393" s="86"/>
      <c r="I393" s="25"/>
      <c r="J393" s="25"/>
      <c r="K393" s="25"/>
      <c r="L393" s="25"/>
      <c r="M393" s="25"/>
      <c r="N393" s="25"/>
      <c r="O393" s="25"/>
      <c r="P393" s="25"/>
      <c r="Q393" s="25"/>
      <c r="R393" s="25"/>
    </row>
    <row r="394" spans="6:18" x14ac:dyDescent="0.25">
      <c r="F394" s="29">
        <v>0</v>
      </c>
      <c r="G394" s="26" t="str">
        <f t="shared" si="61"/>
        <v>0</v>
      </c>
      <c r="H394" s="86"/>
      <c r="I394" s="25"/>
      <c r="J394" s="25"/>
      <c r="K394" s="25"/>
      <c r="L394" s="25"/>
      <c r="M394" s="25"/>
      <c r="N394" s="25"/>
      <c r="O394" s="25"/>
      <c r="P394" s="25"/>
      <c r="Q394" s="25"/>
      <c r="R394" s="25"/>
    </row>
    <row r="395" spans="6:18" x14ac:dyDescent="0.25">
      <c r="F395" s="26">
        <v>0</v>
      </c>
      <c r="G395" s="26" t="str">
        <f t="shared" si="61"/>
        <v>0</v>
      </c>
      <c r="H395" s="86"/>
      <c r="I395" s="25"/>
      <c r="J395" s="25"/>
      <c r="K395" s="25"/>
      <c r="L395" s="25"/>
      <c r="M395" s="25"/>
      <c r="N395" s="25"/>
      <c r="O395" s="25"/>
      <c r="P395" s="25"/>
      <c r="Q395" s="25"/>
      <c r="R395" s="25"/>
    </row>
    <row r="396" spans="6:18" x14ac:dyDescent="0.25">
      <c r="F396" s="27">
        <v>0</v>
      </c>
      <c r="G396" s="26" t="str">
        <f t="shared" si="61"/>
        <v>0</v>
      </c>
      <c r="H396" s="86" t="s">
        <v>402</v>
      </c>
      <c r="I396" s="25"/>
      <c r="J396" s="25"/>
      <c r="K396" s="25"/>
      <c r="L396" s="25"/>
      <c r="M396" s="25"/>
      <c r="N396" s="25"/>
      <c r="O396" s="25"/>
      <c r="P396" s="25"/>
      <c r="Q396" s="25"/>
      <c r="R396" s="25"/>
    </row>
    <row r="397" spans="6:18" x14ac:dyDescent="0.25">
      <c r="F397" s="28">
        <v>0</v>
      </c>
      <c r="G397" s="26" t="str">
        <f t="shared" si="61"/>
        <v>0</v>
      </c>
      <c r="H397" s="86"/>
      <c r="I397" s="25"/>
      <c r="J397" s="25"/>
      <c r="K397" s="25"/>
      <c r="L397" s="25"/>
      <c r="M397" s="25"/>
      <c r="N397" s="25"/>
      <c r="O397" s="25"/>
      <c r="P397" s="25"/>
      <c r="Q397" s="25"/>
      <c r="R397" s="25"/>
    </row>
    <row r="398" spans="6:18" x14ac:dyDescent="0.25">
      <c r="F398" s="29">
        <v>0</v>
      </c>
      <c r="G398" s="26" t="str">
        <f t="shared" si="61"/>
        <v>0</v>
      </c>
      <c r="H398" s="86"/>
      <c r="I398" s="25"/>
      <c r="J398" s="25"/>
      <c r="K398" s="25"/>
      <c r="L398" s="25"/>
      <c r="M398" s="25"/>
      <c r="N398" s="25"/>
      <c r="O398" s="25"/>
      <c r="P398" s="25"/>
      <c r="Q398" s="25"/>
      <c r="R398" s="25"/>
    </row>
    <row r="399" spans="6:18" x14ac:dyDescent="0.25">
      <c r="F399" s="26">
        <v>0</v>
      </c>
      <c r="G399" s="26" t="str">
        <f t="shared" si="61"/>
        <v>0</v>
      </c>
      <c r="H399" s="86"/>
      <c r="I399" s="25"/>
      <c r="J399" s="25"/>
      <c r="K399" s="25"/>
      <c r="L399" s="25"/>
      <c r="M399" s="25"/>
      <c r="N399" s="25"/>
      <c r="O399" s="25"/>
      <c r="P399" s="25"/>
      <c r="Q399" s="25"/>
      <c r="R399" s="25"/>
    </row>
    <row r="400" spans="6:18" x14ac:dyDescent="0.25">
      <c r="F400" s="27">
        <v>0</v>
      </c>
      <c r="G400" s="26" t="str">
        <f t="shared" si="61"/>
        <v>0</v>
      </c>
      <c r="H400" s="86" t="s">
        <v>403</v>
      </c>
      <c r="I400" s="25"/>
      <c r="J400" s="25"/>
      <c r="K400" s="25"/>
      <c r="L400" s="25"/>
      <c r="M400" s="25"/>
      <c r="N400" s="25"/>
      <c r="O400" s="25"/>
      <c r="P400" s="25"/>
      <c r="Q400" s="25"/>
      <c r="R400" s="25"/>
    </row>
    <row r="401" spans="6:18" x14ac:dyDescent="0.25">
      <c r="F401" s="28">
        <v>0</v>
      </c>
      <c r="G401" s="26" t="str">
        <f t="shared" si="61"/>
        <v>0</v>
      </c>
      <c r="H401" s="86"/>
      <c r="I401" s="25"/>
      <c r="J401" s="25"/>
      <c r="K401" s="25"/>
      <c r="L401" s="25"/>
      <c r="M401" s="25"/>
      <c r="N401" s="25"/>
      <c r="O401" s="25"/>
      <c r="P401" s="25"/>
      <c r="Q401" s="25"/>
      <c r="R401" s="25"/>
    </row>
    <row r="402" spans="6:18" x14ac:dyDescent="0.25">
      <c r="F402" s="29">
        <v>0</v>
      </c>
      <c r="G402" s="26" t="str">
        <f t="shared" si="61"/>
        <v>0</v>
      </c>
      <c r="H402" s="86"/>
      <c r="I402" s="25"/>
      <c r="J402" s="25"/>
      <c r="K402" s="25"/>
      <c r="L402" s="25"/>
      <c r="M402" s="25"/>
      <c r="N402" s="25"/>
      <c r="O402" s="25"/>
      <c r="P402" s="25"/>
      <c r="Q402" s="25"/>
      <c r="R402" s="25"/>
    </row>
    <row r="403" spans="6:18" x14ac:dyDescent="0.25">
      <c r="F403" s="26">
        <v>0</v>
      </c>
      <c r="G403" s="26" t="str">
        <f t="shared" si="61"/>
        <v>0</v>
      </c>
      <c r="H403" s="86"/>
      <c r="I403" s="25"/>
      <c r="J403" s="25"/>
      <c r="K403" s="25"/>
      <c r="L403" s="25"/>
      <c r="M403" s="25"/>
      <c r="N403" s="25"/>
      <c r="O403" s="25"/>
      <c r="P403" s="25"/>
      <c r="Q403" s="25"/>
      <c r="R403" s="25"/>
    </row>
    <row r="404" spans="6:18" x14ac:dyDescent="0.25">
      <c r="F404" s="27">
        <v>0</v>
      </c>
      <c r="G404" s="26" t="str">
        <f t="shared" si="61"/>
        <v>0</v>
      </c>
      <c r="H404" s="86" t="s">
        <v>404</v>
      </c>
      <c r="I404" s="25"/>
      <c r="J404" s="25"/>
      <c r="K404" s="25"/>
      <c r="L404" s="25"/>
      <c r="M404" s="25"/>
      <c r="N404" s="25"/>
      <c r="O404" s="25"/>
      <c r="P404" s="25"/>
      <c r="Q404" s="25"/>
      <c r="R404" s="25"/>
    </row>
    <row r="405" spans="6:18" x14ac:dyDescent="0.25">
      <c r="F405" s="28">
        <v>0</v>
      </c>
      <c r="G405" s="26" t="str">
        <f t="shared" ref="G405:G419" si="62">DEC2HEX(F405)</f>
        <v>0</v>
      </c>
      <c r="H405" s="86"/>
      <c r="I405" s="25"/>
      <c r="J405" s="25"/>
      <c r="K405" s="25"/>
      <c r="L405" s="25"/>
      <c r="M405" s="25"/>
      <c r="N405" s="25"/>
      <c r="O405" s="25"/>
      <c r="P405" s="25"/>
      <c r="Q405" s="25"/>
      <c r="R405" s="25"/>
    </row>
    <row r="406" spans="6:18" x14ac:dyDescent="0.25">
      <c r="F406" s="29">
        <v>0</v>
      </c>
      <c r="G406" s="26" t="str">
        <f t="shared" si="62"/>
        <v>0</v>
      </c>
      <c r="H406" s="86"/>
      <c r="I406" s="25"/>
      <c r="J406" s="25"/>
      <c r="K406" s="25"/>
      <c r="L406" s="25"/>
      <c r="M406" s="25"/>
      <c r="N406" s="25"/>
      <c r="O406" s="25"/>
      <c r="P406" s="25"/>
      <c r="Q406" s="25"/>
      <c r="R406" s="25"/>
    </row>
    <row r="407" spans="6:18" x14ac:dyDescent="0.25">
      <c r="F407" s="26">
        <v>0</v>
      </c>
      <c r="G407" s="26" t="str">
        <f t="shared" si="62"/>
        <v>0</v>
      </c>
      <c r="H407" s="86"/>
      <c r="I407" s="25"/>
      <c r="J407" s="25"/>
      <c r="K407" s="25"/>
      <c r="L407" s="25"/>
      <c r="M407" s="25"/>
      <c r="N407" s="25"/>
      <c r="O407" s="25"/>
      <c r="P407" s="25"/>
      <c r="Q407" s="25"/>
      <c r="R407" s="25"/>
    </row>
    <row r="408" spans="6:18" x14ac:dyDescent="0.25">
      <c r="F408" s="27">
        <v>0</v>
      </c>
      <c r="G408" s="26" t="str">
        <f t="shared" si="62"/>
        <v>0</v>
      </c>
      <c r="H408" s="86" t="s">
        <v>405</v>
      </c>
      <c r="I408" s="25"/>
      <c r="J408" s="25"/>
      <c r="K408" s="25"/>
      <c r="L408" s="25"/>
      <c r="M408" s="25"/>
      <c r="N408" s="25"/>
      <c r="O408" s="25"/>
      <c r="P408" s="25"/>
      <c r="Q408" s="25"/>
      <c r="R408" s="25"/>
    </row>
    <row r="409" spans="6:18" x14ac:dyDescent="0.25">
      <c r="F409" s="28">
        <v>0</v>
      </c>
      <c r="G409" s="26" t="str">
        <f t="shared" si="62"/>
        <v>0</v>
      </c>
      <c r="H409" s="86"/>
      <c r="I409" s="25"/>
      <c r="J409" s="25"/>
      <c r="K409" s="25"/>
      <c r="L409" s="25"/>
      <c r="M409" s="25"/>
      <c r="N409" s="25"/>
      <c r="O409" s="25"/>
      <c r="P409" s="25"/>
      <c r="Q409" s="25"/>
      <c r="R409" s="25"/>
    </row>
    <row r="410" spans="6:18" x14ac:dyDescent="0.25">
      <c r="F410" s="29">
        <v>0</v>
      </c>
      <c r="G410" s="26" t="str">
        <f t="shared" si="62"/>
        <v>0</v>
      </c>
      <c r="H410" s="86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 spans="6:18" x14ac:dyDescent="0.25">
      <c r="F411" s="26">
        <v>0</v>
      </c>
      <c r="G411" s="26" t="str">
        <f t="shared" si="62"/>
        <v>0</v>
      </c>
      <c r="H411" s="86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 spans="6:18" x14ac:dyDescent="0.25">
      <c r="F412" s="27">
        <v>0</v>
      </c>
      <c r="G412" s="26" t="str">
        <f t="shared" si="62"/>
        <v>0</v>
      </c>
      <c r="H412" s="86" t="s">
        <v>406</v>
      </c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 spans="6:18" x14ac:dyDescent="0.25">
      <c r="F413" s="28">
        <v>0</v>
      </c>
      <c r="G413" s="26" t="str">
        <f t="shared" si="62"/>
        <v>0</v>
      </c>
      <c r="H413" s="86"/>
      <c r="I413" s="25"/>
      <c r="J413" s="25"/>
      <c r="K413" s="25"/>
      <c r="L413" s="25"/>
      <c r="M413" s="25"/>
      <c r="N413" s="25"/>
      <c r="O413" s="25"/>
      <c r="P413" s="25"/>
      <c r="Q413" s="25"/>
      <c r="R413" s="25"/>
    </row>
    <row r="414" spans="6:18" x14ac:dyDescent="0.25">
      <c r="F414" s="29">
        <v>0</v>
      </c>
      <c r="G414" s="26" t="str">
        <f t="shared" si="62"/>
        <v>0</v>
      </c>
      <c r="H414" s="86"/>
      <c r="I414" s="25"/>
      <c r="J414" s="25"/>
      <c r="K414" s="25"/>
      <c r="L414" s="25"/>
      <c r="M414" s="25"/>
      <c r="N414" s="25"/>
      <c r="O414" s="25"/>
      <c r="P414" s="25"/>
      <c r="Q414" s="25"/>
      <c r="R414" s="25"/>
    </row>
    <row r="415" spans="6:18" x14ac:dyDescent="0.25">
      <c r="F415" s="26">
        <v>0</v>
      </c>
      <c r="G415" s="26" t="str">
        <f t="shared" si="62"/>
        <v>0</v>
      </c>
      <c r="H415" s="86"/>
      <c r="I415" s="25"/>
      <c r="J415" s="25"/>
      <c r="K415" s="25"/>
      <c r="L415" s="25"/>
      <c r="M415" s="25"/>
      <c r="N415" s="25"/>
      <c r="O415" s="25"/>
      <c r="P415" s="25"/>
      <c r="Q415" s="25"/>
      <c r="R415" s="25"/>
    </row>
    <row r="416" spans="6:18" x14ac:dyDescent="0.25">
      <c r="F416" s="27">
        <v>0</v>
      </c>
      <c r="G416" s="26" t="str">
        <f t="shared" si="62"/>
        <v>0</v>
      </c>
      <c r="H416" s="86" t="s">
        <v>407</v>
      </c>
      <c r="I416" s="25"/>
      <c r="J416" s="25"/>
      <c r="K416" s="25"/>
      <c r="L416" s="25"/>
      <c r="M416" s="25"/>
      <c r="N416" s="25"/>
      <c r="O416" s="25"/>
      <c r="P416" s="25"/>
      <c r="Q416" s="25"/>
      <c r="R416" s="25"/>
    </row>
    <row r="417" spans="6:18" x14ac:dyDescent="0.25">
      <c r="F417" s="28">
        <v>0</v>
      </c>
      <c r="G417" s="26" t="str">
        <f t="shared" si="62"/>
        <v>0</v>
      </c>
      <c r="H417" s="86"/>
      <c r="I417" s="25"/>
      <c r="J417" s="25"/>
      <c r="K417" s="25"/>
      <c r="L417" s="25"/>
      <c r="M417" s="25"/>
      <c r="N417" s="25"/>
      <c r="O417" s="25"/>
      <c r="P417" s="25"/>
      <c r="Q417" s="25"/>
      <c r="R417" s="25"/>
    </row>
    <row r="418" spans="6:18" x14ac:dyDescent="0.25">
      <c r="F418" s="29">
        <v>0</v>
      </c>
      <c r="G418" s="26" t="str">
        <f t="shared" si="62"/>
        <v>0</v>
      </c>
      <c r="H418" s="86"/>
      <c r="I418" s="25"/>
      <c r="J418" s="25"/>
      <c r="K418" s="25"/>
      <c r="L418" s="25"/>
      <c r="M418" s="25"/>
      <c r="N418" s="25"/>
      <c r="O418" s="25"/>
      <c r="P418" s="25"/>
      <c r="Q418" s="25"/>
      <c r="R418" s="25"/>
    </row>
    <row r="419" spans="6:18" x14ac:dyDescent="0.25">
      <c r="F419" s="26">
        <v>0</v>
      </c>
      <c r="G419" s="26" t="str">
        <f t="shared" si="62"/>
        <v>0</v>
      </c>
      <c r="H419" s="86"/>
      <c r="I419" s="25"/>
      <c r="J419" s="25"/>
      <c r="K419" s="25"/>
      <c r="L419" s="25"/>
      <c r="M419" s="25"/>
      <c r="N419" s="25"/>
      <c r="O419" s="25"/>
      <c r="P419" s="25"/>
      <c r="Q419" s="25"/>
      <c r="R419" s="25"/>
    </row>
  </sheetData>
  <mergeCells count="108">
    <mergeCell ref="H296:H299"/>
    <mergeCell ref="H264:H267"/>
    <mergeCell ref="H268:H271"/>
    <mergeCell ref="H272:H275"/>
    <mergeCell ref="H276:H279"/>
    <mergeCell ref="H280:H283"/>
    <mergeCell ref="H240:H243"/>
    <mergeCell ref="H244:H247"/>
    <mergeCell ref="H248:H251"/>
    <mergeCell ref="H252:H255"/>
    <mergeCell ref="H256:H259"/>
    <mergeCell ref="H260:H263"/>
    <mergeCell ref="H284:H287"/>
    <mergeCell ref="H288:H291"/>
    <mergeCell ref="H292:H295"/>
    <mergeCell ref="H204:H207"/>
    <mergeCell ref="H208:H211"/>
    <mergeCell ref="H212:H215"/>
    <mergeCell ref="H216:H219"/>
    <mergeCell ref="H220:H223"/>
    <mergeCell ref="H224:H227"/>
    <mergeCell ref="H228:H231"/>
    <mergeCell ref="H232:H235"/>
    <mergeCell ref="H236:H239"/>
    <mergeCell ref="H168:H171"/>
    <mergeCell ref="H172:H175"/>
    <mergeCell ref="H176:H179"/>
    <mergeCell ref="H180:H183"/>
    <mergeCell ref="H184:H187"/>
    <mergeCell ref="H188:H191"/>
    <mergeCell ref="H192:H195"/>
    <mergeCell ref="H196:H199"/>
    <mergeCell ref="H200:H203"/>
    <mergeCell ref="H132:H135"/>
    <mergeCell ref="H136:H139"/>
    <mergeCell ref="H140:H143"/>
    <mergeCell ref="H144:H147"/>
    <mergeCell ref="H148:H151"/>
    <mergeCell ref="H152:H155"/>
    <mergeCell ref="H156:H159"/>
    <mergeCell ref="H160:H163"/>
    <mergeCell ref="H164:H167"/>
    <mergeCell ref="H96:H99"/>
    <mergeCell ref="H100:H103"/>
    <mergeCell ref="H104:H107"/>
    <mergeCell ref="H108:H111"/>
    <mergeCell ref="H112:H115"/>
    <mergeCell ref="H116:H119"/>
    <mergeCell ref="H120:H123"/>
    <mergeCell ref="H124:H127"/>
    <mergeCell ref="H128:H131"/>
    <mergeCell ref="H60:H63"/>
    <mergeCell ref="H64:H67"/>
    <mergeCell ref="H68:H71"/>
    <mergeCell ref="H72:H75"/>
    <mergeCell ref="H76:H79"/>
    <mergeCell ref="H80:H83"/>
    <mergeCell ref="H84:H87"/>
    <mergeCell ref="H88:H91"/>
    <mergeCell ref="H92:H95"/>
    <mergeCell ref="H24:H27"/>
    <mergeCell ref="H28:H31"/>
    <mergeCell ref="H32:H35"/>
    <mergeCell ref="H36:H39"/>
    <mergeCell ref="H40:H43"/>
    <mergeCell ref="H44:H47"/>
    <mergeCell ref="H48:H51"/>
    <mergeCell ref="H52:H55"/>
    <mergeCell ref="H56:H59"/>
    <mergeCell ref="A18:D18"/>
    <mergeCell ref="A5:AD5"/>
    <mergeCell ref="F18:G18"/>
    <mergeCell ref="H20:H23"/>
    <mergeCell ref="A6:J6"/>
    <mergeCell ref="K6:T6"/>
    <mergeCell ref="U6:AD6"/>
    <mergeCell ref="A2:H2"/>
    <mergeCell ref="A3:F3"/>
    <mergeCell ref="H320:H323"/>
    <mergeCell ref="H324:H327"/>
    <mergeCell ref="H328:H331"/>
    <mergeCell ref="H332:H335"/>
    <mergeCell ref="H336:H339"/>
    <mergeCell ref="H300:H303"/>
    <mergeCell ref="H304:H307"/>
    <mergeCell ref="H308:H311"/>
    <mergeCell ref="H312:H315"/>
    <mergeCell ref="H316:H319"/>
    <mergeCell ref="H360:H363"/>
    <mergeCell ref="H364:H367"/>
    <mergeCell ref="H368:H371"/>
    <mergeCell ref="H372:H375"/>
    <mergeCell ref="H376:H379"/>
    <mergeCell ref="H340:H343"/>
    <mergeCell ref="H344:H347"/>
    <mergeCell ref="H348:H351"/>
    <mergeCell ref="H352:H355"/>
    <mergeCell ref="H356:H359"/>
    <mergeCell ref="H400:H403"/>
    <mergeCell ref="H404:H407"/>
    <mergeCell ref="H408:H411"/>
    <mergeCell ref="H412:H415"/>
    <mergeCell ref="H416:H419"/>
    <mergeCell ref="H380:H383"/>
    <mergeCell ref="H384:H387"/>
    <mergeCell ref="H388:H391"/>
    <mergeCell ref="H392:H395"/>
    <mergeCell ref="H396:H39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9"/>
  <sheetViews>
    <sheetView topLeftCell="A64" workbookViewId="0">
      <selection activeCell="A8" sqref="A8:XFD158"/>
    </sheetView>
  </sheetViews>
  <sheetFormatPr defaultRowHeight="15" x14ac:dyDescent="0.25"/>
  <cols>
    <col min="1" max="1" width="8.85546875" style="25"/>
    <col min="2" max="2" width="6.7109375" customWidth="1"/>
    <col min="3" max="3" width="5.85546875" customWidth="1"/>
    <col min="4" max="4" width="6.28515625" customWidth="1"/>
    <col min="5" max="5" width="5.85546875" customWidth="1"/>
    <col min="6" max="6" width="6.140625" customWidth="1"/>
    <col min="7" max="7" width="5.140625" customWidth="1"/>
    <col min="8" max="8" width="5.28515625" customWidth="1"/>
    <col min="9" max="9" width="6" customWidth="1"/>
    <col min="10" max="10" width="5.5703125" customWidth="1"/>
    <col min="11" max="11" width="5.85546875" customWidth="1"/>
    <col min="12" max="12" width="5.5703125" customWidth="1"/>
    <col min="13" max="13" width="7.42578125" customWidth="1"/>
  </cols>
  <sheetData>
    <row r="1" spans="1:18" ht="14.45" customHeight="1" x14ac:dyDescent="0.25">
      <c r="B1" s="118" t="s">
        <v>446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spans="1:18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</row>
    <row r="3" spans="1:18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</row>
    <row r="4" spans="1:18" x14ac:dyDescent="0.2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18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ht="10.9" customHeight="1" x14ac:dyDescent="0.25"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18" ht="55.9" hidden="1" customHeight="1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s="25" customFormat="1" x14ac:dyDescent="0.25">
      <c r="B8" s="86" t="s">
        <v>425</v>
      </c>
      <c r="C8" s="86"/>
      <c r="D8" s="86"/>
      <c r="E8" s="58" t="s">
        <v>411</v>
      </c>
      <c r="F8" s="58"/>
      <c r="G8" s="58"/>
      <c r="H8" s="115" t="s">
        <v>412</v>
      </c>
      <c r="I8" s="115"/>
      <c r="J8" s="115"/>
      <c r="K8" s="116" t="s">
        <v>413</v>
      </c>
      <c r="L8" s="116"/>
      <c r="M8" s="116"/>
      <c r="N8" s="117" t="s">
        <v>414</v>
      </c>
      <c r="O8" s="117"/>
      <c r="P8" s="117"/>
    </row>
    <row r="9" spans="1:18" s="25" customFormat="1" x14ac:dyDescent="0.25">
      <c r="B9" s="26" t="s">
        <v>416</v>
      </c>
      <c r="C9" s="26" t="s">
        <v>417</v>
      </c>
      <c r="D9" s="26" t="s">
        <v>418</v>
      </c>
      <c r="E9" s="53">
        <v>2</v>
      </c>
      <c r="F9" s="53">
        <v>3</v>
      </c>
      <c r="G9" s="53">
        <v>4</v>
      </c>
      <c r="H9" s="54">
        <v>18</v>
      </c>
      <c r="I9" s="54">
        <v>19</v>
      </c>
      <c r="J9" s="54">
        <v>20</v>
      </c>
      <c r="K9" s="55">
        <v>34</v>
      </c>
      <c r="L9" s="55">
        <v>35</v>
      </c>
      <c r="M9" s="55">
        <v>36</v>
      </c>
      <c r="N9" s="56">
        <v>0</v>
      </c>
      <c r="O9" s="56">
        <v>0</v>
      </c>
      <c r="P9" s="56">
        <v>0</v>
      </c>
    </row>
    <row r="10" spans="1:18" s="25" customFormat="1" x14ac:dyDescent="0.25">
      <c r="B10" s="26" t="s">
        <v>419</v>
      </c>
      <c r="C10" s="26" t="s">
        <v>420</v>
      </c>
      <c r="D10" s="26" t="s">
        <v>421</v>
      </c>
      <c r="E10" s="53">
        <v>5</v>
      </c>
      <c r="F10" s="53">
        <v>6</v>
      </c>
      <c r="G10" s="53">
        <v>7</v>
      </c>
      <c r="H10" s="54">
        <v>21</v>
      </c>
      <c r="I10" s="54">
        <v>22</v>
      </c>
      <c r="J10" s="54">
        <v>23</v>
      </c>
      <c r="K10" s="55">
        <v>37</v>
      </c>
      <c r="L10" s="55">
        <v>38</v>
      </c>
      <c r="M10" s="55">
        <v>39</v>
      </c>
      <c r="N10" s="56">
        <v>0</v>
      </c>
      <c r="O10" s="56">
        <v>0</v>
      </c>
      <c r="P10" s="56">
        <v>0</v>
      </c>
    </row>
    <row r="11" spans="1:18" s="25" customFormat="1" x14ac:dyDescent="0.25">
      <c r="B11" s="26" t="s">
        <v>422</v>
      </c>
      <c r="C11" s="26" t="s">
        <v>423</v>
      </c>
      <c r="D11" s="26" t="s">
        <v>424</v>
      </c>
      <c r="E11" s="53">
        <v>8</v>
      </c>
      <c r="F11" s="53">
        <v>9</v>
      </c>
      <c r="G11" s="53">
        <v>10</v>
      </c>
      <c r="H11" s="54">
        <v>24</v>
      </c>
      <c r="I11" s="54">
        <v>25</v>
      </c>
      <c r="J11" s="54">
        <v>26</v>
      </c>
      <c r="K11" s="55">
        <v>40</v>
      </c>
      <c r="L11" s="55">
        <v>41</v>
      </c>
      <c r="M11" s="55">
        <v>42</v>
      </c>
      <c r="N11" s="56">
        <v>0</v>
      </c>
      <c r="O11" s="56">
        <v>0</v>
      </c>
      <c r="P11" s="56">
        <v>0</v>
      </c>
    </row>
    <row r="12" spans="1:18" s="25" customFormat="1" x14ac:dyDescent="0.2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8" s="25" customFormat="1" ht="33.6" customHeight="1" x14ac:dyDescent="0.25">
      <c r="A13" s="113" t="s">
        <v>468</v>
      </c>
      <c r="B13" s="114"/>
      <c r="C13" s="107" t="s">
        <v>410</v>
      </c>
      <c r="D13" s="108"/>
      <c r="E13" s="108"/>
      <c r="F13" s="109"/>
      <c r="G13" s="105" t="s">
        <v>428</v>
      </c>
      <c r="H13" s="106"/>
      <c r="I13" s="51"/>
      <c r="L13" s="51"/>
      <c r="M13" s="51"/>
      <c r="N13" s="51"/>
    </row>
    <row r="14" spans="1:18" ht="31.15" customHeight="1" x14ac:dyDescent="0.25">
      <c r="A14" s="1"/>
      <c r="B14" s="1"/>
      <c r="C14" s="67" t="s">
        <v>25</v>
      </c>
      <c r="D14" s="67" t="s">
        <v>26</v>
      </c>
      <c r="E14" s="67" t="s">
        <v>27</v>
      </c>
      <c r="F14" s="69" t="s">
        <v>177</v>
      </c>
      <c r="G14" s="67" t="s">
        <v>202</v>
      </c>
      <c r="H14" s="67" t="s">
        <v>94</v>
      </c>
      <c r="I14" s="25"/>
      <c r="N14" s="25"/>
    </row>
    <row r="15" spans="1:18" x14ac:dyDescent="0.25">
      <c r="A15" s="110" t="s">
        <v>426</v>
      </c>
      <c r="B15" s="1" t="s">
        <v>280</v>
      </c>
      <c r="C15" s="64">
        <v>2</v>
      </c>
      <c r="D15" s="64">
        <v>0</v>
      </c>
      <c r="E15" s="64">
        <v>0</v>
      </c>
      <c r="F15" s="64">
        <v>0</v>
      </c>
      <c r="G15" s="64">
        <v>2</v>
      </c>
      <c r="H15" s="1" t="str">
        <f>DEC2HEX(G15)</f>
        <v>2</v>
      </c>
    </row>
    <row r="16" spans="1:18" ht="14.45" customHeight="1" x14ac:dyDescent="0.25">
      <c r="A16" s="111"/>
      <c r="B16" s="1" t="s">
        <v>281</v>
      </c>
      <c r="C16" s="65">
        <v>18</v>
      </c>
      <c r="D16" s="65">
        <v>0</v>
      </c>
      <c r="E16" s="65">
        <v>0</v>
      </c>
      <c r="F16" s="65">
        <v>0</v>
      </c>
      <c r="G16" s="64">
        <v>0</v>
      </c>
      <c r="H16" s="1" t="str">
        <f t="shared" ref="H16:H79" si="0">DEC2HEX(G16)</f>
        <v>0</v>
      </c>
    </row>
    <row r="17" spans="1:8" x14ac:dyDescent="0.25">
      <c r="A17" s="111"/>
      <c r="B17" s="1" t="s">
        <v>282</v>
      </c>
      <c r="C17" s="66">
        <v>34</v>
      </c>
      <c r="D17" s="66">
        <v>0</v>
      </c>
      <c r="E17" s="66">
        <v>0</v>
      </c>
      <c r="F17" s="66">
        <v>0</v>
      </c>
      <c r="G17" s="64">
        <v>0</v>
      </c>
      <c r="H17" s="1" t="str">
        <f t="shared" si="0"/>
        <v>0</v>
      </c>
    </row>
    <row r="18" spans="1:8" x14ac:dyDescent="0.25">
      <c r="A18" s="111"/>
      <c r="B18" s="1" t="s">
        <v>283</v>
      </c>
      <c r="C18" s="67">
        <v>0</v>
      </c>
      <c r="D18" s="67">
        <v>0</v>
      </c>
      <c r="E18" s="67">
        <v>0</v>
      </c>
      <c r="F18" s="67">
        <v>0</v>
      </c>
      <c r="G18" s="64">
        <v>0</v>
      </c>
      <c r="H18" s="1" t="str">
        <f t="shared" si="0"/>
        <v>0</v>
      </c>
    </row>
    <row r="19" spans="1:8" x14ac:dyDescent="0.25">
      <c r="A19" s="111"/>
      <c r="B19" s="1" t="s">
        <v>280</v>
      </c>
      <c r="C19" s="64">
        <v>3</v>
      </c>
      <c r="D19" s="64">
        <v>0</v>
      </c>
      <c r="E19" s="64">
        <v>0</v>
      </c>
      <c r="F19" s="64">
        <v>0</v>
      </c>
      <c r="G19" s="65">
        <v>18</v>
      </c>
      <c r="H19" s="1" t="str">
        <f t="shared" si="0"/>
        <v>12</v>
      </c>
    </row>
    <row r="20" spans="1:8" x14ac:dyDescent="0.25">
      <c r="A20" s="111"/>
      <c r="B20" s="1" t="s">
        <v>281</v>
      </c>
      <c r="C20" s="65">
        <v>19</v>
      </c>
      <c r="D20" s="65">
        <v>0</v>
      </c>
      <c r="E20" s="65">
        <v>0</v>
      </c>
      <c r="F20" s="65">
        <v>0</v>
      </c>
      <c r="G20" s="65">
        <v>0</v>
      </c>
      <c r="H20" s="1" t="str">
        <f t="shared" si="0"/>
        <v>0</v>
      </c>
    </row>
    <row r="21" spans="1:8" x14ac:dyDescent="0.25">
      <c r="A21" s="111"/>
      <c r="B21" s="1" t="s">
        <v>282</v>
      </c>
      <c r="C21" s="66">
        <v>35</v>
      </c>
      <c r="D21" s="66">
        <v>0</v>
      </c>
      <c r="E21" s="66">
        <v>0</v>
      </c>
      <c r="F21" s="66">
        <v>0</v>
      </c>
      <c r="G21" s="65">
        <v>0</v>
      </c>
      <c r="H21" s="1" t="str">
        <f t="shared" si="0"/>
        <v>0</v>
      </c>
    </row>
    <row r="22" spans="1:8" x14ac:dyDescent="0.25">
      <c r="A22" s="111"/>
      <c r="B22" s="1" t="s">
        <v>283</v>
      </c>
      <c r="C22" s="67">
        <v>0</v>
      </c>
      <c r="D22" s="67">
        <v>0</v>
      </c>
      <c r="E22" s="67">
        <v>0</v>
      </c>
      <c r="F22" s="67">
        <v>0</v>
      </c>
      <c r="G22" s="65">
        <v>0</v>
      </c>
      <c r="H22" s="1" t="str">
        <f t="shared" si="0"/>
        <v>0</v>
      </c>
    </row>
    <row r="23" spans="1:8" x14ac:dyDescent="0.25">
      <c r="A23" s="111"/>
      <c r="B23" s="1" t="s">
        <v>280</v>
      </c>
      <c r="C23" s="64">
        <v>4</v>
      </c>
      <c r="D23" s="64">
        <v>0</v>
      </c>
      <c r="E23" s="64">
        <v>0</v>
      </c>
      <c r="F23" s="64">
        <v>0</v>
      </c>
      <c r="G23" s="66">
        <v>34</v>
      </c>
      <c r="H23" s="1" t="str">
        <f t="shared" si="0"/>
        <v>22</v>
      </c>
    </row>
    <row r="24" spans="1:8" x14ac:dyDescent="0.25">
      <c r="A24" s="111"/>
      <c r="B24" s="1" t="s">
        <v>281</v>
      </c>
      <c r="C24" s="65">
        <v>20</v>
      </c>
      <c r="D24" s="65">
        <v>0</v>
      </c>
      <c r="E24" s="65">
        <v>0</v>
      </c>
      <c r="F24" s="65">
        <v>0</v>
      </c>
      <c r="G24" s="66">
        <v>0</v>
      </c>
      <c r="H24" s="1" t="str">
        <f t="shared" si="0"/>
        <v>0</v>
      </c>
    </row>
    <row r="25" spans="1:8" x14ac:dyDescent="0.25">
      <c r="A25" s="111"/>
      <c r="B25" s="1" t="s">
        <v>282</v>
      </c>
      <c r="C25" s="66">
        <v>36</v>
      </c>
      <c r="D25" s="66">
        <v>0</v>
      </c>
      <c r="E25" s="66">
        <v>0</v>
      </c>
      <c r="F25" s="66">
        <v>0</v>
      </c>
      <c r="G25" s="66">
        <v>0</v>
      </c>
      <c r="H25" s="1" t="str">
        <f t="shared" si="0"/>
        <v>0</v>
      </c>
    </row>
    <row r="26" spans="1:8" x14ac:dyDescent="0.25">
      <c r="A26" s="111"/>
      <c r="B26" s="1" t="s">
        <v>283</v>
      </c>
      <c r="C26" s="67">
        <v>0</v>
      </c>
      <c r="D26" s="67">
        <v>0</v>
      </c>
      <c r="E26" s="67">
        <v>0</v>
      </c>
      <c r="F26" s="67">
        <v>0</v>
      </c>
      <c r="G26" s="66">
        <v>0</v>
      </c>
      <c r="H26" s="1" t="str">
        <f t="shared" si="0"/>
        <v>0</v>
      </c>
    </row>
    <row r="27" spans="1:8" x14ac:dyDescent="0.25">
      <c r="A27" s="111"/>
      <c r="B27" s="1" t="s">
        <v>280</v>
      </c>
      <c r="C27" s="64">
        <v>5</v>
      </c>
      <c r="D27" s="64">
        <v>0</v>
      </c>
      <c r="E27" s="64">
        <v>0</v>
      </c>
      <c r="F27" s="64">
        <v>0</v>
      </c>
      <c r="G27" s="67">
        <v>0</v>
      </c>
      <c r="H27" s="1" t="str">
        <f t="shared" si="0"/>
        <v>0</v>
      </c>
    </row>
    <row r="28" spans="1:8" x14ac:dyDescent="0.25">
      <c r="A28" s="111"/>
      <c r="B28" s="1" t="s">
        <v>281</v>
      </c>
      <c r="C28" s="65">
        <v>21</v>
      </c>
      <c r="D28" s="65">
        <v>0</v>
      </c>
      <c r="E28" s="65">
        <v>0</v>
      </c>
      <c r="F28" s="65">
        <v>0</v>
      </c>
      <c r="G28" s="67">
        <v>0</v>
      </c>
      <c r="H28" s="1" t="str">
        <f t="shared" si="0"/>
        <v>0</v>
      </c>
    </row>
    <row r="29" spans="1:8" x14ac:dyDescent="0.25">
      <c r="A29" s="111"/>
      <c r="B29" s="1" t="s">
        <v>282</v>
      </c>
      <c r="C29" s="66">
        <v>37</v>
      </c>
      <c r="D29" s="66">
        <v>0</v>
      </c>
      <c r="E29" s="66">
        <v>0</v>
      </c>
      <c r="F29" s="66">
        <v>0</v>
      </c>
      <c r="G29" s="67">
        <v>0</v>
      </c>
      <c r="H29" s="1" t="str">
        <f t="shared" si="0"/>
        <v>0</v>
      </c>
    </row>
    <row r="30" spans="1:8" x14ac:dyDescent="0.25">
      <c r="A30" s="111"/>
      <c r="B30" s="1" t="s">
        <v>283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  <c r="H30" s="1" t="str">
        <f t="shared" si="0"/>
        <v>0</v>
      </c>
    </row>
    <row r="31" spans="1:8" x14ac:dyDescent="0.25">
      <c r="A31" s="111"/>
      <c r="B31" s="1" t="s">
        <v>280</v>
      </c>
      <c r="C31" s="64">
        <v>6</v>
      </c>
      <c r="D31" s="64">
        <v>0</v>
      </c>
      <c r="E31" s="64">
        <v>0</v>
      </c>
      <c r="F31" s="64">
        <v>0</v>
      </c>
      <c r="G31" s="64">
        <v>3</v>
      </c>
      <c r="H31" s="1" t="str">
        <f t="shared" si="0"/>
        <v>3</v>
      </c>
    </row>
    <row r="32" spans="1:8" x14ac:dyDescent="0.25">
      <c r="A32" s="111"/>
      <c r="B32" s="1" t="s">
        <v>281</v>
      </c>
      <c r="C32" s="65">
        <v>22</v>
      </c>
      <c r="D32" s="65">
        <v>0</v>
      </c>
      <c r="E32" s="65">
        <v>0</v>
      </c>
      <c r="F32" s="65">
        <v>0</v>
      </c>
      <c r="G32" s="64">
        <v>0</v>
      </c>
      <c r="H32" s="1" t="str">
        <f t="shared" si="0"/>
        <v>0</v>
      </c>
    </row>
    <row r="33" spans="1:8" x14ac:dyDescent="0.25">
      <c r="A33" s="111"/>
      <c r="B33" s="1" t="s">
        <v>282</v>
      </c>
      <c r="C33" s="66">
        <v>38</v>
      </c>
      <c r="D33" s="66">
        <v>0</v>
      </c>
      <c r="E33" s="66">
        <v>0</v>
      </c>
      <c r="F33" s="66">
        <v>0</v>
      </c>
      <c r="G33" s="64">
        <v>0</v>
      </c>
      <c r="H33" s="1" t="str">
        <f t="shared" si="0"/>
        <v>0</v>
      </c>
    </row>
    <row r="34" spans="1:8" x14ac:dyDescent="0.25">
      <c r="A34" s="111"/>
      <c r="B34" s="1" t="s">
        <v>283</v>
      </c>
      <c r="C34" s="67">
        <v>0</v>
      </c>
      <c r="D34" s="67">
        <v>0</v>
      </c>
      <c r="E34" s="67">
        <v>0</v>
      </c>
      <c r="F34" s="67">
        <v>0</v>
      </c>
      <c r="G34" s="64">
        <v>0</v>
      </c>
      <c r="H34" s="1" t="str">
        <f t="shared" si="0"/>
        <v>0</v>
      </c>
    </row>
    <row r="35" spans="1:8" x14ac:dyDescent="0.25">
      <c r="A35" s="111"/>
      <c r="B35" s="1" t="s">
        <v>280</v>
      </c>
      <c r="C35" s="64">
        <v>7</v>
      </c>
      <c r="D35" s="64">
        <v>0</v>
      </c>
      <c r="E35" s="64">
        <v>0</v>
      </c>
      <c r="F35" s="64">
        <v>0</v>
      </c>
      <c r="G35" s="65">
        <v>19</v>
      </c>
      <c r="H35" s="1" t="str">
        <f t="shared" si="0"/>
        <v>13</v>
      </c>
    </row>
    <row r="36" spans="1:8" x14ac:dyDescent="0.25">
      <c r="A36" s="111"/>
      <c r="B36" s="1" t="s">
        <v>281</v>
      </c>
      <c r="C36" s="65">
        <v>23</v>
      </c>
      <c r="D36" s="65">
        <v>0</v>
      </c>
      <c r="E36" s="65">
        <v>0</v>
      </c>
      <c r="F36" s="65">
        <v>0</v>
      </c>
      <c r="G36" s="65">
        <v>0</v>
      </c>
      <c r="H36" s="1" t="str">
        <f t="shared" si="0"/>
        <v>0</v>
      </c>
    </row>
    <row r="37" spans="1:8" x14ac:dyDescent="0.25">
      <c r="A37" s="111"/>
      <c r="B37" s="1" t="s">
        <v>282</v>
      </c>
      <c r="C37" s="66">
        <v>39</v>
      </c>
      <c r="D37" s="66">
        <v>0</v>
      </c>
      <c r="E37" s="66">
        <v>0</v>
      </c>
      <c r="F37" s="66">
        <v>0</v>
      </c>
      <c r="G37" s="65">
        <v>0</v>
      </c>
      <c r="H37" s="1" t="str">
        <f t="shared" si="0"/>
        <v>0</v>
      </c>
    </row>
    <row r="38" spans="1:8" x14ac:dyDescent="0.25">
      <c r="A38" s="111"/>
      <c r="B38" s="1" t="s">
        <v>283</v>
      </c>
      <c r="C38" s="67">
        <v>0</v>
      </c>
      <c r="D38" s="67">
        <v>0</v>
      </c>
      <c r="E38" s="67">
        <v>0</v>
      </c>
      <c r="F38" s="67">
        <v>0</v>
      </c>
      <c r="G38" s="65">
        <v>0</v>
      </c>
      <c r="H38" s="1" t="str">
        <f t="shared" si="0"/>
        <v>0</v>
      </c>
    </row>
    <row r="39" spans="1:8" x14ac:dyDescent="0.25">
      <c r="A39" s="111"/>
      <c r="B39" s="1" t="s">
        <v>280</v>
      </c>
      <c r="C39" s="64">
        <v>8</v>
      </c>
      <c r="D39" s="64">
        <v>0</v>
      </c>
      <c r="E39" s="64">
        <v>0</v>
      </c>
      <c r="F39" s="64">
        <v>0</v>
      </c>
      <c r="G39" s="66">
        <v>35</v>
      </c>
      <c r="H39" s="1" t="str">
        <f t="shared" si="0"/>
        <v>23</v>
      </c>
    </row>
    <row r="40" spans="1:8" x14ac:dyDescent="0.25">
      <c r="A40" s="111"/>
      <c r="B40" s="1" t="s">
        <v>281</v>
      </c>
      <c r="C40" s="65">
        <v>24</v>
      </c>
      <c r="D40" s="65">
        <v>0</v>
      </c>
      <c r="E40" s="65">
        <v>0</v>
      </c>
      <c r="F40" s="65">
        <v>0</v>
      </c>
      <c r="G40" s="66">
        <v>0</v>
      </c>
      <c r="H40" s="1" t="str">
        <f t="shared" si="0"/>
        <v>0</v>
      </c>
    </row>
    <row r="41" spans="1:8" x14ac:dyDescent="0.25">
      <c r="A41" s="111"/>
      <c r="B41" s="1" t="s">
        <v>282</v>
      </c>
      <c r="C41" s="66">
        <v>40</v>
      </c>
      <c r="D41" s="66">
        <v>0</v>
      </c>
      <c r="E41" s="66">
        <v>0</v>
      </c>
      <c r="F41" s="66">
        <v>0</v>
      </c>
      <c r="G41" s="66">
        <v>0</v>
      </c>
      <c r="H41" s="1" t="str">
        <f t="shared" si="0"/>
        <v>0</v>
      </c>
    </row>
    <row r="42" spans="1:8" x14ac:dyDescent="0.25">
      <c r="A42" s="111"/>
      <c r="B42" s="1" t="s">
        <v>283</v>
      </c>
      <c r="C42" s="67">
        <v>0</v>
      </c>
      <c r="D42" s="67">
        <v>0</v>
      </c>
      <c r="E42" s="67">
        <v>0</v>
      </c>
      <c r="F42" s="67">
        <v>0</v>
      </c>
      <c r="G42" s="66">
        <v>0</v>
      </c>
      <c r="H42" s="1" t="str">
        <f t="shared" si="0"/>
        <v>0</v>
      </c>
    </row>
    <row r="43" spans="1:8" x14ac:dyDescent="0.25">
      <c r="A43" s="111"/>
      <c r="B43" s="1" t="s">
        <v>280</v>
      </c>
      <c r="C43" s="64">
        <v>9</v>
      </c>
      <c r="D43" s="64">
        <v>0</v>
      </c>
      <c r="E43" s="64">
        <v>0</v>
      </c>
      <c r="F43" s="64">
        <v>0</v>
      </c>
      <c r="G43" s="67">
        <v>0</v>
      </c>
      <c r="H43" s="1" t="str">
        <f t="shared" si="0"/>
        <v>0</v>
      </c>
    </row>
    <row r="44" spans="1:8" x14ac:dyDescent="0.25">
      <c r="A44" s="111"/>
      <c r="B44" s="1" t="s">
        <v>281</v>
      </c>
      <c r="C44" s="65">
        <v>25</v>
      </c>
      <c r="D44" s="65">
        <v>0</v>
      </c>
      <c r="E44" s="65">
        <v>0</v>
      </c>
      <c r="F44" s="65">
        <v>0</v>
      </c>
      <c r="G44" s="67">
        <v>0</v>
      </c>
      <c r="H44" s="1" t="str">
        <f t="shared" si="0"/>
        <v>0</v>
      </c>
    </row>
    <row r="45" spans="1:8" x14ac:dyDescent="0.25">
      <c r="A45" s="111"/>
      <c r="B45" s="1" t="s">
        <v>282</v>
      </c>
      <c r="C45" s="66">
        <v>41</v>
      </c>
      <c r="D45" s="66">
        <v>0</v>
      </c>
      <c r="E45" s="66">
        <v>0</v>
      </c>
      <c r="F45" s="66">
        <v>0</v>
      </c>
      <c r="G45" s="67">
        <v>0</v>
      </c>
      <c r="H45" s="1" t="str">
        <f t="shared" si="0"/>
        <v>0</v>
      </c>
    </row>
    <row r="46" spans="1:8" x14ac:dyDescent="0.25">
      <c r="A46" s="111"/>
      <c r="B46" s="1" t="s">
        <v>283</v>
      </c>
      <c r="C46" s="67">
        <v>0</v>
      </c>
      <c r="D46" s="67">
        <v>0</v>
      </c>
      <c r="E46" s="67">
        <v>0</v>
      </c>
      <c r="F46" s="67">
        <v>0</v>
      </c>
      <c r="G46" s="67">
        <v>0</v>
      </c>
      <c r="H46" s="1" t="str">
        <f t="shared" si="0"/>
        <v>0</v>
      </c>
    </row>
    <row r="47" spans="1:8" x14ac:dyDescent="0.25">
      <c r="A47" s="111"/>
      <c r="B47" s="1" t="s">
        <v>280</v>
      </c>
      <c r="C47" s="64">
        <v>10</v>
      </c>
      <c r="D47" s="64">
        <v>0</v>
      </c>
      <c r="E47" s="64">
        <v>0</v>
      </c>
      <c r="F47" s="64">
        <v>0</v>
      </c>
      <c r="G47" s="64">
        <v>4</v>
      </c>
      <c r="H47" s="1" t="str">
        <f t="shared" si="0"/>
        <v>4</v>
      </c>
    </row>
    <row r="48" spans="1:8" x14ac:dyDescent="0.25">
      <c r="A48" s="111"/>
      <c r="B48" s="1" t="s">
        <v>281</v>
      </c>
      <c r="C48" s="65">
        <v>26</v>
      </c>
      <c r="D48" s="65">
        <v>0</v>
      </c>
      <c r="E48" s="65">
        <v>0</v>
      </c>
      <c r="F48" s="65">
        <v>0</v>
      </c>
      <c r="G48" s="64">
        <v>0</v>
      </c>
      <c r="H48" s="1" t="str">
        <f t="shared" si="0"/>
        <v>0</v>
      </c>
    </row>
    <row r="49" spans="1:8" x14ac:dyDescent="0.25">
      <c r="A49" s="111"/>
      <c r="B49" s="1" t="s">
        <v>282</v>
      </c>
      <c r="C49" s="66">
        <v>42</v>
      </c>
      <c r="D49" s="66">
        <v>0</v>
      </c>
      <c r="E49" s="66">
        <v>0</v>
      </c>
      <c r="F49" s="66">
        <v>0</v>
      </c>
      <c r="G49" s="64">
        <v>0</v>
      </c>
      <c r="H49" s="1" t="str">
        <f t="shared" si="0"/>
        <v>0</v>
      </c>
    </row>
    <row r="50" spans="1:8" x14ac:dyDescent="0.25">
      <c r="A50" s="112"/>
      <c r="B50" s="1" t="s">
        <v>283</v>
      </c>
      <c r="C50" s="67">
        <v>0</v>
      </c>
      <c r="D50" s="67">
        <v>0</v>
      </c>
      <c r="E50" s="67">
        <v>0</v>
      </c>
      <c r="F50" s="67">
        <v>0</v>
      </c>
      <c r="G50" s="64">
        <v>0</v>
      </c>
      <c r="H50" s="1" t="str">
        <f t="shared" si="0"/>
        <v>0</v>
      </c>
    </row>
    <row r="51" spans="1:8" x14ac:dyDescent="0.25">
      <c r="G51" s="65">
        <v>20</v>
      </c>
      <c r="H51" s="1" t="str">
        <f t="shared" si="0"/>
        <v>14</v>
      </c>
    </row>
    <row r="52" spans="1:8" x14ac:dyDescent="0.25">
      <c r="G52" s="65">
        <v>0</v>
      </c>
      <c r="H52" s="1" t="str">
        <f t="shared" si="0"/>
        <v>0</v>
      </c>
    </row>
    <row r="53" spans="1:8" x14ac:dyDescent="0.25">
      <c r="G53" s="65">
        <v>0</v>
      </c>
      <c r="H53" s="1" t="str">
        <f t="shared" si="0"/>
        <v>0</v>
      </c>
    </row>
    <row r="54" spans="1:8" x14ac:dyDescent="0.25">
      <c r="G54" s="65">
        <v>0</v>
      </c>
      <c r="H54" s="1" t="str">
        <f t="shared" si="0"/>
        <v>0</v>
      </c>
    </row>
    <row r="55" spans="1:8" x14ac:dyDescent="0.25">
      <c r="G55" s="66">
        <v>36</v>
      </c>
      <c r="H55" s="1" t="str">
        <f t="shared" si="0"/>
        <v>24</v>
      </c>
    </row>
    <row r="56" spans="1:8" x14ac:dyDescent="0.25">
      <c r="G56" s="66">
        <v>0</v>
      </c>
      <c r="H56" s="1" t="str">
        <f t="shared" si="0"/>
        <v>0</v>
      </c>
    </row>
    <row r="57" spans="1:8" x14ac:dyDescent="0.25">
      <c r="G57" s="66">
        <v>0</v>
      </c>
      <c r="H57" s="1" t="str">
        <f t="shared" si="0"/>
        <v>0</v>
      </c>
    </row>
    <row r="58" spans="1:8" x14ac:dyDescent="0.25">
      <c r="G58" s="66">
        <v>0</v>
      </c>
      <c r="H58" s="1" t="str">
        <f t="shared" si="0"/>
        <v>0</v>
      </c>
    </row>
    <row r="59" spans="1:8" x14ac:dyDescent="0.25">
      <c r="G59" s="67">
        <v>0</v>
      </c>
      <c r="H59" s="1" t="str">
        <f t="shared" si="0"/>
        <v>0</v>
      </c>
    </row>
    <row r="60" spans="1:8" x14ac:dyDescent="0.25">
      <c r="G60" s="67">
        <v>0</v>
      </c>
      <c r="H60" s="1" t="str">
        <f t="shared" si="0"/>
        <v>0</v>
      </c>
    </row>
    <row r="61" spans="1:8" x14ac:dyDescent="0.25">
      <c r="G61" s="67">
        <v>0</v>
      </c>
      <c r="H61" s="1" t="str">
        <f t="shared" si="0"/>
        <v>0</v>
      </c>
    </row>
    <row r="62" spans="1:8" x14ac:dyDescent="0.25">
      <c r="G62" s="67">
        <v>0</v>
      </c>
      <c r="H62" s="1" t="str">
        <f t="shared" si="0"/>
        <v>0</v>
      </c>
    </row>
    <row r="63" spans="1:8" s="25" customFormat="1" x14ac:dyDescent="0.25">
      <c r="G63" s="64">
        <v>5</v>
      </c>
      <c r="H63" s="1" t="str">
        <f t="shared" si="0"/>
        <v>5</v>
      </c>
    </row>
    <row r="64" spans="1:8" s="25" customFormat="1" x14ac:dyDescent="0.25">
      <c r="G64" s="64">
        <v>0</v>
      </c>
      <c r="H64" s="1" t="str">
        <f t="shared" si="0"/>
        <v>0</v>
      </c>
    </row>
    <row r="65" spans="7:8" s="25" customFormat="1" x14ac:dyDescent="0.25">
      <c r="G65" s="64">
        <v>0</v>
      </c>
      <c r="H65" s="1" t="str">
        <f t="shared" si="0"/>
        <v>0</v>
      </c>
    </row>
    <row r="66" spans="7:8" s="25" customFormat="1" x14ac:dyDescent="0.25">
      <c r="G66" s="64">
        <v>0</v>
      </c>
      <c r="H66" s="1" t="str">
        <f t="shared" si="0"/>
        <v>0</v>
      </c>
    </row>
    <row r="67" spans="7:8" s="25" customFormat="1" x14ac:dyDescent="0.25">
      <c r="G67" s="65">
        <v>21</v>
      </c>
      <c r="H67" s="1" t="str">
        <f t="shared" si="0"/>
        <v>15</v>
      </c>
    </row>
    <row r="68" spans="7:8" s="25" customFormat="1" x14ac:dyDescent="0.25">
      <c r="G68" s="65">
        <v>0</v>
      </c>
      <c r="H68" s="1" t="str">
        <f t="shared" si="0"/>
        <v>0</v>
      </c>
    </row>
    <row r="69" spans="7:8" s="25" customFormat="1" x14ac:dyDescent="0.25">
      <c r="G69" s="65">
        <v>0</v>
      </c>
      <c r="H69" s="1" t="str">
        <f t="shared" si="0"/>
        <v>0</v>
      </c>
    </row>
    <row r="70" spans="7:8" s="25" customFormat="1" x14ac:dyDescent="0.25">
      <c r="G70" s="65">
        <v>0</v>
      </c>
      <c r="H70" s="1" t="str">
        <f t="shared" si="0"/>
        <v>0</v>
      </c>
    </row>
    <row r="71" spans="7:8" x14ac:dyDescent="0.25">
      <c r="G71" s="66">
        <v>37</v>
      </c>
      <c r="H71" s="1" t="str">
        <f t="shared" si="0"/>
        <v>25</v>
      </c>
    </row>
    <row r="72" spans="7:8" x14ac:dyDescent="0.25">
      <c r="G72" s="66">
        <v>0</v>
      </c>
      <c r="H72" s="1" t="str">
        <f t="shared" si="0"/>
        <v>0</v>
      </c>
    </row>
    <row r="73" spans="7:8" x14ac:dyDescent="0.25">
      <c r="G73" s="66">
        <v>0</v>
      </c>
      <c r="H73" s="1" t="str">
        <f t="shared" si="0"/>
        <v>0</v>
      </c>
    </row>
    <row r="74" spans="7:8" x14ac:dyDescent="0.25">
      <c r="G74" s="66">
        <v>0</v>
      </c>
      <c r="H74" s="1" t="str">
        <f t="shared" si="0"/>
        <v>0</v>
      </c>
    </row>
    <row r="75" spans="7:8" x14ac:dyDescent="0.25">
      <c r="G75" s="67">
        <v>0</v>
      </c>
      <c r="H75" s="1" t="str">
        <f t="shared" si="0"/>
        <v>0</v>
      </c>
    </row>
    <row r="76" spans="7:8" x14ac:dyDescent="0.25">
      <c r="G76" s="67">
        <v>0</v>
      </c>
      <c r="H76" s="1" t="str">
        <f t="shared" si="0"/>
        <v>0</v>
      </c>
    </row>
    <row r="77" spans="7:8" x14ac:dyDescent="0.25">
      <c r="G77" s="67">
        <v>0</v>
      </c>
      <c r="H77" s="1" t="str">
        <f t="shared" si="0"/>
        <v>0</v>
      </c>
    </row>
    <row r="78" spans="7:8" x14ac:dyDescent="0.25">
      <c r="G78" s="67">
        <v>0</v>
      </c>
      <c r="H78" s="1" t="str">
        <f t="shared" si="0"/>
        <v>0</v>
      </c>
    </row>
    <row r="79" spans="7:8" x14ac:dyDescent="0.25">
      <c r="G79" s="64">
        <v>6</v>
      </c>
      <c r="H79" s="1" t="str">
        <f t="shared" si="0"/>
        <v>6</v>
      </c>
    </row>
    <row r="80" spans="7:8" x14ac:dyDescent="0.25">
      <c r="G80" s="64">
        <v>0</v>
      </c>
      <c r="H80" s="1" t="str">
        <f t="shared" ref="H80:H143" si="1">DEC2HEX(G80)</f>
        <v>0</v>
      </c>
    </row>
    <row r="81" spans="7:8" x14ac:dyDescent="0.25">
      <c r="G81" s="64">
        <v>0</v>
      </c>
      <c r="H81" s="1" t="str">
        <f t="shared" si="1"/>
        <v>0</v>
      </c>
    </row>
    <row r="82" spans="7:8" x14ac:dyDescent="0.25">
      <c r="G82" s="64">
        <v>0</v>
      </c>
      <c r="H82" s="1" t="str">
        <f t="shared" si="1"/>
        <v>0</v>
      </c>
    </row>
    <row r="83" spans="7:8" x14ac:dyDescent="0.25">
      <c r="G83" s="65">
        <v>22</v>
      </c>
      <c r="H83" s="1" t="str">
        <f t="shared" si="1"/>
        <v>16</v>
      </c>
    </row>
    <row r="84" spans="7:8" x14ac:dyDescent="0.25">
      <c r="G84" s="65">
        <v>0</v>
      </c>
      <c r="H84" s="1" t="str">
        <f t="shared" si="1"/>
        <v>0</v>
      </c>
    </row>
    <row r="85" spans="7:8" x14ac:dyDescent="0.25">
      <c r="G85" s="65">
        <v>0</v>
      </c>
      <c r="H85" s="1" t="str">
        <f t="shared" si="1"/>
        <v>0</v>
      </c>
    </row>
    <row r="86" spans="7:8" x14ac:dyDescent="0.25">
      <c r="G86" s="65">
        <v>0</v>
      </c>
      <c r="H86" s="1" t="str">
        <f t="shared" si="1"/>
        <v>0</v>
      </c>
    </row>
    <row r="87" spans="7:8" x14ac:dyDescent="0.25">
      <c r="G87" s="66">
        <v>38</v>
      </c>
      <c r="H87" s="1" t="str">
        <f t="shared" si="1"/>
        <v>26</v>
      </c>
    </row>
    <row r="88" spans="7:8" x14ac:dyDescent="0.25">
      <c r="G88" s="66">
        <v>0</v>
      </c>
      <c r="H88" s="1" t="str">
        <f t="shared" si="1"/>
        <v>0</v>
      </c>
    </row>
    <row r="89" spans="7:8" x14ac:dyDescent="0.25">
      <c r="G89" s="66">
        <v>0</v>
      </c>
      <c r="H89" s="1" t="str">
        <f t="shared" si="1"/>
        <v>0</v>
      </c>
    </row>
    <row r="90" spans="7:8" x14ac:dyDescent="0.25">
      <c r="G90" s="66">
        <v>0</v>
      </c>
      <c r="H90" s="1" t="str">
        <f t="shared" si="1"/>
        <v>0</v>
      </c>
    </row>
    <row r="91" spans="7:8" x14ac:dyDescent="0.25">
      <c r="G91" s="67">
        <v>0</v>
      </c>
      <c r="H91" s="1" t="str">
        <f t="shared" si="1"/>
        <v>0</v>
      </c>
    </row>
    <row r="92" spans="7:8" x14ac:dyDescent="0.25">
      <c r="G92" s="67">
        <v>0</v>
      </c>
      <c r="H92" s="1" t="str">
        <f t="shared" si="1"/>
        <v>0</v>
      </c>
    </row>
    <row r="93" spans="7:8" x14ac:dyDescent="0.25">
      <c r="G93" s="67">
        <v>0</v>
      </c>
      <c r="H93" s="1" t="str">
        <f t="shared" si="1"/>
        <v>0</v>
      </c>
    </row>
    <row r="94" spans="7:8" x14ac:dyDescent="0.25">
      <c r="G94" s="67">
        <v>0</v>
      </c>
      <c r="H94" s="1" t="str">
        <f t="shared" si="1"/>
        <v>0</v>
      </c>
    </row>
    <row r="95" spans="7:8" x14ac:dyDescent="0.25">
      <c r="G95" s="64">
        <v>7</v>
      </c>
      <c r="H95" s="1" t="str">
        <f t="shared" si="1"/>
        <v>7</v>
      </c>
    </row>
    <row r="96" spans="7:8" x14ac:dyDescent="0.25">
      <c r="G96" s="64">
        <v>0</v>
      </c>
      <c r="H96" s="1" t="str">
        <f t="shared" si="1"/>
        <v>0</v>
      </c>
    </row>
    <row r="97" spans="7:8" x14ac:dyDescent="0.25">
      <c r="G97" s="64">
        <v>0</v>
      </c>
      <c r="H97" s="1" t="str">
        <f t="shared" si="1"/>
        <v>0</v>
      </c>
    </row>
    <row r="98" spans="7:8" x14ac:dyDescent="0.25">
      <c r="G98" s="64">
        <v>0</v>
      </c>
      <c r="H98" s="1" t="str">
        <f t="shared" si="1"/>
        <v>0</v>
      </c>
    </row>
    <row r="99" spans="7:8" x14ac:dyDescent="0.25">
      <c r="G99" s="65">
        <v>23</v>
      </c>
      <c r="H99" s="1" t="str">
        <f t="shared" si="1"/>
        <v>17</v>
      </c>
    </row>
    <row r="100" spans="7:8" x14ac:dyDescent="0.25">
      <c r="G100" s="65">
        <v>0</v>
      </c>
      <c r="H100" s="1" t="str">
        <f t="shared" si="1"/>
        <v>0</v>
      </c>
    </row>
    <row r="101" spans="7:8" x14ac:dyDescent="0.25">
      <c r="G101" s="65">
        <v>0</v>
      </c>
      <c r="H101" s="1" t="str">
        <f t="shared" si="1"/>
        <v>0</v>
      </c>
    </row>
    <row r="102" spans="7:8" x14ac:dyDescent="0.25">
      <c r="G102" s="65">
        <v>0</v>
      </c>
      <c r="H102" s="1" t="str">
        <f t="shared" si="1"/>
        <v>0</v>
      </c>
    </row>
    <row r="103" spans="7:8" x14ac:dyDescent="0.25">
      <c r="G103" s="66">
        <v>39</v>
      </c>
      <c r="H103" s="1" t="str">
        <f t="shared" si="1"/>
        <v>27</v>
      </c>
    </row>
    <row r="104" spans="7:8" x14ac:dyDescent="0.25">
      <c r="G104" s="66">
        <v>0</v>
      </c>
      <c r="H104" s="1" t="str">
        <f t="shared" si="1"/>
        <v>0</v>
      </c>
    </row>
    <row r="105" spans="7:8" x14ac:dyDescent="0.25">
      <c r="G105" s="66">
        <v>0</v>
      </c>
      <c r="H105" s="1" t="str">
        <f t="shared" si="1"/>
        <v>0</v>
      </c>
    </row>
    <row r="106" spans="7:8" x14ac:dyDescent="0.25">
      <c r="G106" s="66">
        <v>0</v>
      </c>
      <c r="H106" s="1" t="str">
        <f t="shared" si="1"/>
        <v>0</v>
      </c>
    </row>
    <row r="107" spans="7:8" x14ac:dyDescent="0.25">
      <c r="G107" s="67">
        <v>0</v>
      </c>
      <c r="H107" s="1" t="str">
        <f t="shared" si="1"/>
        <v>0</v>
      </c>
    </row>
    <row r="108" spans="7:8" x14ac:dyDescent="0.25">
      <c r="G108" s="67">
        <v>0</v>
      </c>
      <c r="H108" s="1" t="str">
        <f t="shared" si="1"/>
        <v>0</v>
      </c>
    </row>
    <row r="109" spans="7:8" x14ac:dyDescent="0.25">
      <c r="G109" s="67">
        <v>0</v>
      </c>
      <c r="H109" s="1" t="str">
        <f t="shared" si="1"/>
        <v>0</v>
      </c>
    </row>
    <row r="110" spans="7:8" x14ac:dyDescent="0.25">
      <c r="G110" s="67">
        <v>0</v>
      </c>
      <c r="H110" s="1" t="str">
        <f t="shared" si="1"/>
        <v>0</v>
      </c>
    </row>
    <row r="111" spans="7:8" x14ac:dyDescent="0.25">
      <c r="G111" s="64">
        <v>8</v>
      </c>
      <c r="H111" s="1" t="str">
        <f t="shared" si="1"/>
        <v>8</v>
      </c>
    </row>
    <row r="112" spans="7:8" x14ac:dyDescent="0.25">
      <c r="G112" s="64">
        <v>0</v>
      </c>
      <c r="H112" s="1" t="str">
        <f t="shared" si="1"/>
        <v>0</v>
      </c>
    </row>
    <row r="113" spans="7:8" x14ac:dyDescent="0.25">
      <c r="G113" s="64">
        <v>0</v>
      </c>
      <c r="H113" s="1" t="str">
        <f t="shared" si="1"/>
        <v>0</v>
      </c>
    </row>
    <row r="114" spans="7:8" x14ac:dyDescent="0.25">
      <c r="G114" s="64">
        <v>0</v>
      </c>
      <c r="H114" s="1" t="str">
        <f t="shared" si="1"/>
        <v>0</v>
      </c>
    </row>
    <row r="115" spans="7:8" x14ac:dyDescent="0.25">
      <c r="G115" s="65">
        <v>24</v>
      </c>
      <c r="H115" s="1" t="str">
        <f t="shared" si="1"/>
        <v>18</v>
      </c>
    </row>
    <row r="116" spans="7:8" x14ac:dyDescent="0.25">
      <c r="G116" s="65">
        <v>0</v>
      </c>
      <c r="H116" s="1" t="str">
        <f t="shared" si="1"/>
        <v>0</v>
      </c>
    </row>
    <row r="117" spans="7:8" x14ac:dyDescent="0.25">
      <c r="G117" s="65">
        <v>0</v>
      </c>
      <c r="H117" s="1" t="str">
        <f t="shared" si="1"/>
        <v>0</v>
      </c>
    </row>
    <row r="118" spans="7:8" x14ac:dyDescent="0.25">
      <c r="G118" s="65">
        <v>0</v>
      </c>
      <c r="H118" s="1" t="str">
        <f t="shared" si="1"/>
        <v>0</v>
      </c>
    </row>
    <row r="119" spans="7:8" x14ac:dyDescent="0.25">
      <c r="G119" s="66">
        <v>40</v>
      </c>
      <c r="H119" s="1" t="str">
        <f t="shared" si="1"/>
        <v>28</v>
      </c>
    </row>
    <row r="120" spans="7:8" x14ac:dyDescent="0.25">
      <c r="G120" s="66">
        <v>0</v>
      </c>
      <c r="H120" s="1" t="str">
        <f t="shared" si="1"/>
        <v>0</v>
      </c>
    </row>
    <row r="121" spans="7:8" x14ac:dyDescent="0.25">
      <c r="G121" s="66">
        <v>0</v>
      </c>
      <c r="H121" s="1" t="str">
        <f t="shared" si="1"/>
        <v>0</v>
      </c>
    </row>
    <row r="122" spans="7:8" x14ac:dyDescent="0.25">
      <c r="G122" s="66">
        <v>0</v>
      </c>
      <c r="H122" s="1" t="str">
        <f t="shared" si="1"/>
        <v>0</v>
      </c>
    </row>
    <row r="123" spans="7:8" x14ac:dyDescent="0.25">
      <c r="G123" s="67">
        <v>0</v>
      </c>
      <c r="H123" s="1" t="str">
        <f t="shared" si="1"/>
        <v>0</v>
      </c>
    </row>
    <row r="124" spans="7:8" x14ac:dyDescent="0.25">
      <c r="G124" s="67">
        <v>0</v>
      </c>
      <c r="H124" s="1" t="str">
        <f t="shared" si="1"/>
        <v>0</v>
      </c>
    </row>
    <row r="125" spans="7:8" x14ac:dyDescent="0.25">
      <c r="G125" s="67">
        <v>0</v>
      </c>
      <c r="H125" s="1" t="str">
        <f t="shared" si="1"/>
        <v>0</v>
      </c>
    </row>
    <row r="126" spans="7:8" x14ac:dyDescent="0.25">
      <c r="G126" s="67">
        <v>0</v>
      </c>
      <c r="H126" s="1" t="str">
        <f t="shared" si="1"/>
        <v>0</v>
      </c>
    </row>
    <row r="127" spans="7:8" x14ac:dyDescent="0.25">
      <c r="G127" s="64">
        <v>9</v>
      </c>
      <c r="H127" s="1" t="str">
        <f t="shared" si="1"/>
        <v>9</v>
      </c>
    </row>
    <row r="128" spans="7:8" x14ac:dyDescent="0.25">
      <c r="G128" s="64">
        <v>0</v>
      </c>
      <c r="H128" s="1" t="str">
        <f t="shared" si="1"/>
        <v>0</v>
      </c>
    </row>
    <row r="129" spans="7:8" x14ac:dyDescent="0.25">
      <c r="G129" s="64">
        <v>0</v>
      </c>
      <c r="H129" s="1" t="str">
        <f t="shared" si="1"/>
        <v>0</v>
      </c>
    </row>
    <row r="130" spans="7:8" x14ac:dyDescent="0.25">
      <c r="G130" s="64">
        <v>0</v>
      </c>
      <c r="H130" s="1" t="str">
        <f t="shared" si="1"/>
        <v>0</v>
      </c>
    </row>
    <row r="131" spans="7:8" x14ac:dyDescent="0.25">
      <c r="G131" s="65">
        <v>25</v>
      </c>
      <c r="H131" s="1" t="str">
        <f t="shared" si="1"/>
        <v>19</v>
      </c>
    </row>
    <row r="132" spans="7:8" x14ac:dyDescent="0.25">
      <c r="G132" s="65">
        <v>0</v>
      </c>
      <c r="H132" s="1" t="str">
        <f t="shared" si="1"/>
        <v>0</v>
      </c>
    </row>
    <row r="133" spans="7:8" x14ac:dyDescent="0.25">
      <c r="G133" s="65">
        <v>0</v>
      </c>
      <c r="H133" s="1" t="str">
        <f t="shared" si="1"/>
        <v>0</v>
      </c>
    </row>
    <row r="134" spans="7:8" x14ac:dyDescent="0.25">
      <c r="G134" s="65">
        <v>0</v>
      </c>
      <c r="H134" s="1" t="str">
        <f t="shared" si="1"/>
        <v>0</v>
      </c>
    </row>
    <row r="135" spans="7:8" x14ac:dyDescent="0.25">
      <c r="G135" s="66">
        <v>41</v>
      </c>
      <c r="H135" s="1" t="str">
        <f t="shared" si="1"/>
        <v>29</v>
      </c>
    </row>
    <row r="136" spans="7:8" x14ac:dyDescent="0.25">
      <c r="G136" s="66">
        <v>0</v>
      </c>
      <c r="H136" s="1" t="str">
        <f t="shared" si="1"/>
        <v>0</v>
      </c>
    </row>
    <row r="137" spans="7:8" x14ac:dyDescent="0.25">
      <c r="G137" s="66">
        <v>0</v>
      </c>
      <c r="H137" s="1" t="str">
        <f t="shared" si="1"/>
        <v>0</v>
      </c>
    </row>
    <row r="138" spans="7:8" x14ac:dyDescent="0.25">
      <c r="G138" s="66">
        <v>0</v>
      </c>
      <c r="H138" s="1" t="str">
        <f t="shared" si="1"/>
        <v>0</v>
      </c>
    </row>
    <row r="139" spans="7:8" x14ac:dyDescent="0.25">
      <c r="G139" s="67">
        <v>0</v>
      </c>
      <c r="H139" s="1" t="str">
        <f t="shared" si="1"/>
        <v>0</v>
      </c>
    </row>
    <row r="140" spans="7:8" x14ac:dyDescent="0.25">
      <c r="G140" s="67">
        <v>0</v>
      </c>
      <c r="H140" s="1" t="str">
        <f t="shared" si="1"/>
        <v>0</v>
      </c>
    </row>
    <row r="141" spans="7:8" x14ac:dyDescent="0.25">
      <c r="G141" s="67">
        <v>0</v>
      </c>
      <c r="H141" s="1" t="str">
        <f t="shared" si="1"/>
        <v>0</v>
      </c>
    </row>
    <row r="142" spans="7:8" x14ac:dyDescent="0.25">
      <c r="G142" s="67">
        <v>0</v>
      </c>
      <c r="H142" s="1" t="str">
        <f t="shared" si="1"/>
        <v>0</v>
      </c>
    </row>
    <row r="143" spans="7:8" x14ac:dyDescent="0.25">
      <c r="G143" s="64">
        <v>10</v>
      </c>
      <c r="H143" s="1" t="str">
        <f t="shared" si="1"/>
        <v>A</v>
      </c>
    </row>
    <row r="144" spans="7:8" x14ac:dyDescent="0.25">
      <c r="G144" s="64">
        <v>0</v>
      </c>
      <c r="H144" s="1" t="str">
        <f t="shared" ref="H144:H158" si="2">DEC2HEX(G144)</f>
        <v>0</v>
      </c>
    </row>
    <row r="145" spans="7:11" x14ac:dyDescent="0.25">
      <c r="G145" s="64">
        <v>0</v>
      </c>
      <c r="H145" s="1" t="str">
        <f t="shared" si="2"/>
        <v>0</v>
      </c>
    </row>
    <row r="146" spans="7:11" x14ac:dyDescent="0.25">
      <c r="G146" s="64">
        <v>0</v>
      </c>
      <c r="H146" s="1" t="str">
        <f t="shared" si="2"/>
        <v>0</v>
      </c>
    </row>
    <row r="147" spans="7:11" x14ac:dyDescent="0.25">
      <c r="G147" s="65">
        <v>26</v>
      </c>
      <c r="H147" s="1" t="str">
        <f t="shared" si="2"/>
        <v>1A</v>
      </c>
    </row>
    <row r="148" spans="7:11" x14ac:dyDescent="0.25">
      <c r="G148" s="65">
        <v>0</v>
      </c>
      <c r="H148" s="1" t="str">
        <f t="shared" si="2"/>
        <v>0</v>
      </c>
    </row>
    <row r="149" spans="7:11" x14ac:dyDescent="0.25">
      <c r="G149" s="65">
        <v>0</v>
      </c>
      <c r="H149" s="1" t="str">
        <f t="shared" si="2"/>
        <v>0</v>
      </c>
    </row>
    <row r="150" spans="7:11" x14ac:dyDescent="0.25">
      <c r="G150" s="65">
        <v>0</v>
      </c>
      <c r="H150" s="1" t="str">
        <f t="shared" si="2"/>
        <v>0</v>
      </c>
    </row>
    <row r="151" spans="7:11" x14ac:dyDescent="0.25">
      <c r="G151" s="66">
        <v>42</v>
      </c>
      <c r="H151" s="1" t="str">
        <f t="shared" si="2"/>
        <v>2A</v>
      </c>
    </row>
    <row r="152" spans="7:11" x14ac:dyDescent="0.25">
      <c r="G152" s="66">
        <v>0</v>
      </c>
      <c r="H152" s="1" t="str">
        <f t="shared" si="2"/>
        <v>0</v>
      </c>
    </row>
    <row r="153" spans="7:11" x14ac:dyDescent="0.25">
      <c r="G153" s="66">
        <v>0</v>
      </c>
      <c r="H153" s="1" t="str">
        <f t="shared" si="2"/>
        <v>0</v>
      </c>
    </row>
    <row r="154" spans="7:11" x14ac:dyDescent="0.25">
      <c r="G154" s="66">
        <v>0</v>
      </c>
      <c r="H154" s="1" t="str">
        <f t="shared" si="2"/>
        <v>0</v>
      </c>
    </row>
    <row r="155" spans="7:11" x14ac:dyDescent="0.25">
      <c r="G155" s="67">
        <v>0</v>
      </c>
      <c r="H155" s="1" t="str">
        <f t="shared" si="2"/>
        <v>0</v>
      </c>
    </row>
    <row r="156" spans="7:11" x14ac:dyDescent="0.25">
      <c r="G156" s="67">
        <v>0</v>
      </c>
      <c r="H156" s="1" t="str">
        <f t="shared" si="2"/>
        <v>0</v>
      </c>
    </row>
    <row r="157" spans="7:11" x14ac:dyDescent="0.25">
      <c r="G157" s="67">
        <v>0</v>
      </c>
      <c r="H157" s="1" t="str">
        <f t="shared" si="2"/>
        <v>0</v>
      </c>
    </row>
    <row r="158" spans="7:11" x14ac:dyDescent="0.25">
      <c r="G158" s="67">
        <v>0</v>
      </c>
      <c r="H158" s="1" t="str">
        <f t="shared" si="2"/>
        <v>0</v>
      </c>
    </row>
    <row r="159" spans="7:11" x14ac:dyDescent="0.25">
      <c r="K159" s="25"/>
    </row>
  </sheetData>
  <mergeCells count="9">
    <mergeCell ref="K8:M8"/>
    <mergeCell ref="N8:P8"/>
    <mergeCell ref="B8:D8"/>
    <mergeCell ref="B1:R7"/>
    <mergeCell ref="G13:H13"/>
    <mergeCell ref="C13:F13"/>
    <mergeCell ref="A15:A50"/>
    <mergeCell ref="A13:B13"/>
    <mergeCell ref="H8:J8"/>
  </mergeCells>
  <hyperlinks>
    <hyperlink ref="F14" r:id="rId1" display="W@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topLeftCell="A7" workbookViewId="0">
      <selection activeCell="K15" sqref="K15"/>
    </sheetView>
  </sheetViews>
  <sheetFormatPr defaultRowHeight="15" x14ac:dyDescent="0.25"/>
  <cols>
    <col min="1" max="1" width="23" customWidth="1"/>
    <col min="2" max="2" width="22.140625" bestFit="1" customWidth="1"/>
    <col min="5" max="5" width="22.5703125" customWidth="1"/>
    <col min="6" max="6" width="20.85546875" customWidth="1"/>
    <col min="7" max="7" width="32.42578125" customWidth="1"/>
  </cols>
  <sheetData>
    <row r="1" spans="1:9" x14ac:dyDescent="0.25">
      <c r="A1" s="57" t="s">
        <v>15</v>
      </c>
      <c r="B1" s="25"/>
      <c r="C1" s="25"/>
      <c r="D1" s="25"/>
      <c r="E1" s="25"/>
      <c r="F1" s="57" t="s">
        <v>15</v>
      </c>
      <c r="G1" s="25"/>
      <c r="H1" s="25"/>
      <c r="I1" s="25"/>
    </row>
    <row r="2" spans="1:9" x14ac:dyDescent="0.25">
      <c r="A2" s="25" t="s">
        <v>447</v>
      </c>
      <c r="B2" s="25"/>
      <c r="C2" s="25"/>
      <c r="D2" s="25"/>
      <c r="E2" s="25"/>
      <c r="F2" s="25" t="s">
        <v>460</v>
      </c>
      <c r="G2" s="25"/>
      <c r="H2" s="25"/>
      <c r="I2" s="25"/>
    </row>
    <row r="3" spans="1:9" x14ac:dyDescent="0.25">
      <c r="A3" s="25" t="s">
        <v>448</v>
      </c>
      <c r="B3" s="25"/>
      <c r="C3" s="25"/>
      <c r="D3" s="25"/>
      <c r="E3" s="25"/>
      <c r="F3" s="25" t="s">
        <v>461</v>
      </c>
      <c r="G3" s="25"/>
      <c r="H3" s="25"/>
      <c r="I3" s="25"/>
    </row>
    <row r="4" spans="1:9" x14ac:dyDescent="0.25">
      <c r="A4" s="5" t="s">
        <v>449</v>
      </c>
      <c r="B4" s="25"/>
      <c r="C4" s="25"/>
      <c r="D4" s="25"/>
      <c r="E4" s="25"/>
      <c r="F4" s="25" t="s">
        <v>462</v>
      </c>
      <c r="G4" s="25"/>
      <c r="H4" s="25"/>
      <c r="I4" s="25"/>
    </row>
    <row r="5" spans="1:9" x14ac:dyDescent="0.25">
      <c r="A5" s="5" t="s">
        <v>450</v>
      </c>
      <c r="B5" s="25"/>
      <c r="C5" s="25"/>
      <c r="D5" s="25"/>
      <c r="E5" s="25"/>
      <c r="F5" s="25"/>
      <c r="G5" s="25"/>
      <c r="H5" s="25"/>
      <c r="I5" s="25"/>
    </row>
    <row r="6" spans="1:9" x14ac:dyDescent="0.25">
      <c r="A6" s="6" t="s">
        <v>459</v>
      </c>
      <c r="B6" s="25"/>
      <c r="C6" s="25"/>
      <c r="D6" s="25"/>
      <c r="E6" s="25"/>
      <c r="F6" s="25"/>
      <c r="G6" s="25"/>
      <c r="H6" s="25"/>
      <c r="I6" s="25"/>
    </row>
    <row r="7" spans="1:9" x14ac:dyDescent="0.25">
      <c r="A7" s="25"/>
      <c r="B7" s="25"/>
      <c r="C7" s="25"/>
      <c r="D7" s="25"/>
      <c r="E7" s="25"/>
      <c r="F7" s="25"/>
      <c r="G7" s="25"/>
      <c r="H7" s="25"/>
      <c r="I7" s="25"/>
    </row>
    <row r="8" spans="1:9" x14ac:dyDescent="0.25">
      <c r="A8" s="83" t="s">
        <v>466</v>
      </c>
      <c r="B8" s="84"/>
      <c r="C8" s="84"/>
      <c r="D8" s="84"/>
      <c r="E8" s="84"/>
      <c r="F8" s="84"/>
      <c r="G8" s="84"/>
      <c r="H8" s="84"/>
      <c r="I8" s="85"/>
    </row>
    <row r="9" spans="1:9" x14ac:dyDescent="0.25">
      <c r="A9" s="80" t="s">
        <v>465</v>
      </c>
      <c r="B9" s="81"/>
      <c r="C9" s="81"/>
      <c r="D9" s="82"/>
      <c r="E9" s="25"/>
      <c r="F9" s="87" t="s">
        <v>415</v>
      </c>
      <c r="G9" s="87"/>
      <c r="H9" s="87"/>
      <c r="I9" s="87"/>
    </row>
    <row r="10" spans="1:9" x14ac:dyDescent="0.25">
      <c r="A10" s="52" t="s">
        <v>451</v>
      </c>
      <c r="B10" s="31"/>
      <c r="C10" s="31"/>
      <c r="D10" s="31"/>
      <c r="E10" s="25"/>
      <c r="F10" s="63" t="s">
        <v>429</v>
      </c>
      <c r="G10" s="26" t="s">
        <v>431</v>
      </c>
      <c r="H10" s="86">
        <v>1</v>
      </c>
      <c r="I10" s="86"/>
    </row>
    <row r="11" spans="1:9" x14ac:dyDescent="0.25">
      <c r="B11" s="31" t="s">
        <v>452</v>
      </c>
      <c r="C11" s="31">
        <v>2</v>
      </c>
      <c r="D11" s="31"/>
      <c r="E11" s="25"/>
      <c r="F11" s="71" t="s">
        <v>430</v>
      </c>
      <c r="G11" s="26" t="s">
        <v>432</v>
      </c>
      <c r="H11" s="86">
        <v>1</v>
      </c>
      <c r="I11" s="86"/>
    </row>
    <row r="12" spans="1:9" x14ac:dyDescent="0.25">
      <c r="A12" s="52"/>
      <c r="B12" s="31" t="s">
        <v>453</v>
      </c>
      <c r="C12" s="31">
        <v>2</v>
      </c>
      <c r="D12" s="31"/>
      <c r="E12" s="25"/>
      <c r="F12" s="72" t="s">
        <v>433</v>
      </c>
      <c r="G12" s="31"/>
      <c r="H12" s="86">
        <f>C15</f>
        <v>16</v>
      </c>
      <c r="I12" s="86"/>
    </row>
    <row r="13" spans="1:9" ht="30" x14ac:dyDescent="0.25">
      <c r="A13" s="52"/>
      <c r="B13" s="31" t="s">
        <v>454</v>
      </c>
      <c r="C13" s="31">
        <v>1</v>
      </c>
      <c r="D13" s="31"/>
      <c r="E13" s="25"/>
      <c r="F13" s="73" t="s">
        <v>13</v>
      </c>
      <c r="G13" s="52"/>
      <c r="H13" s="86">
        <f>C15</f>
        <v>16</v>
      </c>
      <c r="I13" s="86"/>
    </row>
    <row r="14" spans="1:9" s="25" customFormat="1" x14ac:dyDescent="0.25">
      <c r="A14" s="52" t="s">
        <v>7</v>
      </c>
      <c r="B14" s="31" t="s">
        <v>456</v>
      </c>
      <c r="C14" s="31">
        <v>4</v>
      </c>
      <c r="D14" s="31">
        <v>4</v>
      </c>
      <c r="F14" s="73"/>
      <c r="G14" s="52"/>
      <c r="H14" s="31"/>
      <c r="I14" s="31"/>
    </row>
    <row r="15" spans="1:9" ht="60" x14ac:dyDescent="0.25">
      <c r="A15" s="74" t="s">
        <v>458</v>
      </c>
      <c r="B15" s="70" t="s">
        <v>455</v>
      </c>
      <c r="C15" s="86">
        <f>C11*C12*CEILING(C13/$C$14,1)*$C$14</f>
        <v>16</v>
      </c>
      <c r="D15" s="86"/>
      <c r="E15" s="25"/>
      <c r="F15" s="71" t="s">
        <v>434</v>
      </c>
      <c r="G15" s="26"/>
      <c r="H15" s="86">
        <v>1</v>
      </c>
      <c r="I15" s="86"/>
    </row>
    <row r="16" spans="1:9" ht="30" x14ac:dyDescent="0.25">
      <c r="A16" s="52" t="s">
        <v>11</v>
      </c>
      <c r="B16" s="31"/>
      <c r="C16" s="86">
        <v>2</v>
      </c>
      <c r="D16" s="86"/>
      <c r="E16" s="25"/>
      <c r="F16" s="73" t="s">
        <v>435</v>
      </c>
      <c r="G16" s="52" t="s">
        <v>436</v>
      </c>
      <c r="H16" s="86">
        <f>CEILING(H15/$D$14,1)*$D$14</f>
        <v>4</v>
      </c>
      <c r="I16" s="86"/>
    </row>
    <row r="17" spans="1:9" ht="75" x14ac:dyDescent="0.25">
      <c r="A17" s="52" t="s">
        <v>12</v>
      </c>
      <c r="B17" s="74" t="s">
        <v>457</v>
      </c>
      <c r="C17" s="31">
        <v>1</v>
      </c>
      <c r="D17" s="31">
        <v>1</v>
      </c>
      <c r="E17" s="25"/>
      <c r="F17" s="63" t="s">
        <v>437</v>
      </c>
      <c r="G17" s="68" t="s">
        <v>463</v>
      </c>
      <c r="H17" s="86">
        <f>H10*H11*H13*H16</f>
        <v>64</v>
      </c>
      <c r="I17" s="86"/>
    </row>
    <row r="18" spans="1:9" x14ac:dyDescent="0.25">
      <c r="A18" s="25"/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5"/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5"/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5"/>
      <c r="B22" s="25"/>
      <c r="C22" s="25"/>
      <c r="D22" s="25"/>
      <c r="E22" s="25"/>
      <c r="F22" s="25"/>
      <c r="G22" s="25"/>
      <c r="H22" s="25"/>
      <c r="I22" s="25"/>
    </row>
  </sheetData>
  <mergeCells count="12">
    <mergeCell ref="H12:I12"/>
    <mergeCell ref="H13:I13"/>
    <mergeCell ref="A8:I8"/>
    <mergeCell ref="A9:D9"/>
    <mergeCell ref="F9:I9"/>
    <mergeCell ref="H10:I10"/>
    <mergeCell ref="H11:I11"/>
    <mergeCell ref="C15:D15"/>
    <mergeCell ref="H15:I15"/>
    <mergeCell ref="C16:D16"/>
    <mergeCell ref="H16:I16"/>
    <mergeCell ref="H17:I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6"/>
  <sheetViews>
    <sheetView topLeftCell="A103" workbookViewId="0">
      <selection activeCell="A8" sqref="A8"/>
    </sheetView>
  </sheetViews>
  <sheetFormatPr defaultRowHeight="15" x14ac:dyDescent="0.25"/>
  <sheetData>
    <row r="1" spans="1:14" x14ac:dyDescent="0.25">
      <c r="A1" s="25" t="s">
        <v>474</v>
      </c>
    </row>
    <row r="2" spans="1:14" x14ac:dyDescent="0.25">
      <c r="A2" s="25" t="s">
        <v>475</v>
      </c>
    </row>
    <row r="3" spans="1:14" x14ac:dyDescent="0.25">
      <c r="A3" s="25" t="s">
        <v>473</v>
      </c>
      <c r="F3" s="25"/>
      <c r="G3" s="25"/>
    </row>
    <row r="4" spans="1:14" x14ac:dyDescent="0.25">
      <c r="A4" s="25" t="s">
        <v>472</v>
      </c>
    </row>
    <row r="5" spans="1:14" x14ac:dyDescent="0.25">
      <c r="A5" s="25" t="s">
        <v>469</v>
      </c>
    </row>
    <row r="6" spans="1:14" x14ac:dyDescent="0.25">
      <c r="A6" s="25" t="s">
        <v>470</v>
      </c>
      <c r="J6" s="59"/>
    </row>
    <row r="7" spans="1:14" x14ac:dyDescent="0.25">
      <c r="A7" s="25" t="s">
        <v>471</v>
      </c>
    </row>
    <row r="8" spans="1:14" ht="31.9" customHeight="1" x14ac:dyDescent="0.25">
      <c r="A8" s="77" t="s">
        <v>484</v>
      </c>
      <c r="B8" s="78"/>
      <c r="C8" s="78"/>
      <c r="D8" s="79"/>
    </row>
    <row r="9" spans="1:14" s="25" customFormat="1" hidden="1" x14ac:dyDescent="0.25"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s="25" customFormat="1" ht="52.15" customHeight="1" x14ac:dyDescent="0.25">
      <c r="A10" s="113" t="s">
        <v>480</v>
      </c>
      <c r="B10" s="114"/>
      <c r="C10" s="107" t="s">
        <v>479</v>
      </c>
      <c r="D10" s="120"/>
      <c r="E10" s="120"/>
      <c r="F10" s="120"/>
      <c r="G10" s="120"/>
      <c r="H10" s="120"/>
      <c r="I10" s="120"/>
      <c r="J10" s="114"/>
      <c r="K10" s="121"/>
      <c r="L10" s="122"/>
      <c r="M10" s="122"/>
      <c r="N10" s="123"/>
    </row>
    <row r="11" spans="1:14" s="25" customFormat="1" ht="33.6" customHeight="1" x14ac:dyDescent="0.25">
      <c r="A11" s="75"/>
      <c r="B11" s="76"/>
      <c r="C11" s="107" t="s">
        <v>290</v>
      </c>
      <c r="D11" s="108"/>
      <c r="E11" s="108"/>
      <c r="F11" s="109"/>
      <c r="G11" s="107" t="s">
        <v>294</v>
      </c>
      <c r="H11" s="108"/>
      <c r="I11" s="108"/>
      <c r="J11" s="109"/>
      <c r="K11" s="119" t="s">
        <v>483</v>
      </c>
      <c r="L11" s="88"/>
      <c r="M11" s="88"/>
      <c r="N11" s="88"/>
    </row>
    <row r="12" spans="1:14" s="25" customFormat="1" ht="31.15" customHeight="1" x14ac:dyDescent="0.25">
      <c r="A12" s="1"/>
      <c r="B12" s="1"/>
      <c r="C12" s="67" t="s">
        <v>25</v>
      </c>
      <c r="D12" s="67" t="s">
        <v>26</v>
      </c>
      <c r="E12" s="67" t="s">
        <v>27</v>
      </c>
      <c r="F12" s="69" t="s">
        <v>177</v>
      </c>
      <c r="G12" s="67" t="s">
        <v>206</v>
      </c>
      <c r="H12" s="67" t="s">
        <v>476</v>
      </c>
      <c r="I12" s="67" t="s">
        <v>477</v>
      </c>
      <c r="J12" s="69" t="s">
        <v>478</v>
      </c>
      <c r="K12" s="105" t="s">
        <v>293</v>
      </c>
      <c r="L12" s="106"/>
      <c r="M12" s="88" t="s">
        <v>294</v>
      </c>
      <c r="N12" s="88"/>
    </row>
    <row r="13" spans="1:14" s="25" customFormat="1" ht="14.45" customHeight="1" x14ac:dyDescent="0.25">
      <c r="A13" s="110" t="s">
        <v>481</v>
      </c>
      <c r="B13" s="110" t="s">
        <v>482</v>
      </c>
      <c r="C13" s="64">
        <v>800</v>
      </c>
      <c r="D13" s="64">
        <v>816</v>
      </c>
      <c r="E13" s="64">
        <v>832</v>
      </c>
      <c r="F13" s="64">
        <v>848</v>
      </c>
      <c r="G13" s="64">
        <v>864</v>
      </c>
      <c r="H13" s="64">
        <v>880</v>
      </c>
      <c r="I13" s="64">
        <v>0</v>
      </c>
      <c r="J13" s="64">
        <v>0</v>
      </c>
      <c r="K13" s="64">
        <v>800</v>
      </c>
      <c r="L13" s="67" t="str">
        <f>DEC2HEX(K13)</f>
        <v>320</v>
      </c>
      <c r="M13" s="67">
        <v>864</v>
      </c>
      <c r="N13" s="67" t="str">
        <f>DEC2HEX(M13)</f>
        <v>360</v>
      </c>
    </row>
    <row r="14" spans="1:14" s="25" customFormat="1" ht="14.45" customHeight="1" x14ac:dyDescent="0.25">
      <c r="A14" s="111"/>
      <c r="B14" s="111"/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4">
        <v>816</v>
      </c>
      <c r="L14" s="67" t="str">
        <f t="shared" ref="L14" si="0">DEC2HEX(K14)</f>
        <v>330</v>
      </c>
      <c r="M14" s="64">
        <v>880</v>
      </c>
      <c r="N14" s="67" t="str">
        <f t="shared" ref="N14" si="1">DEC2HEX(M14)</f>
        <v>370</v>
      </c>
    </row>
    <row r="15" spans="1:14" s="25" customFormat="1" x14ac:dyDescent="0.25">
      <c r="A15" s="111"/>
      <c r="B15" s="111"/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4">
        <v>832</v>
      </c>
      <c r="L15" s="67" t="str">
        <f t="shared" ref="L15" si="2">DEC2HEX(K15)</f>
        <v>340</v>
      </c>
      <c r="M15" s="64">
        <v>0</v>
      </c>
      <c r="N15" s="67" t="str">
        <f t="shared" ref="N15" si="3">DEC2HEX(M15)</f>
        <v>0</v>
      </c>
    </row>
    <row r="16" spans="1:14" s="25" customFormat="1" x14ac:dyDescent="0.25">
      <c r="A16" s="111"/>
      <c r="B16" s="111"/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4">
        <v>848</v>
      </c>
      <c r="L16" s="67" t="str">
        <f t="shared" ref="L16" si="4">DEC2HEX(K16)</f>
        <v>350</v>
      </c>
      <c r="M16" s="64">
        <v>0</v>
      </c>
      <c r="N16" s="67" t="str">
        <f t="shared" ref="N16" si="5">DEC2HEX(M16)</f>
        <v>0</v>
      </c>
    </row>
    <row r="17" spans="1:14" s="25" customFormat="1" x14ac:dyDescent="0.25">
      <c r="A17" s="111"/>
      <c r="B17" s="111"/>
      <c r="C17" s="64">
        <v>801</v>
      </c>
      <c r="D17" s="64">
        <v>817</v>
      </c>
      <c r="E17" s="64">
        <v>833</v>
      </c>
      <c r="F17" s="64">
        <v>849</v>
      </c>
      <c r="G17" s="64">
        <v>865</v>
      </c>
      <c r="H17" s="64">
        <v>881</v>
      </c>
      <c r="I17" s="64">
        <v>0</v>
      </c>
      <c r="J17" s="64">
        <v>0</v>
      </c>
      <c r="K17" s="64">
        <v>0</v>
      </c>
      <c r="L17" s="67" t="str">
        <f t="shared" ref="L17" si="6">DEC2HEX(K17)</f>
        <v>0</v>
      </c>
      <c r="M17" s="64">
        <v>0</v>
      </c>
      <c r="N17" s="67" t="str">
        <f t="shared" ref="N17" si="7">DEC2HEX(M17)</f>
        <v>0</v>
      </c>
    </row>
    <row r="18" spans="1:14" s="25" customFormat="1" x14ac:dyDescent="0.25">
      <c r="A18" s="111"/>
      <c r="B18" s="111"/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7" t="str">
        <f t="shared" ref="L18" si="8">DEC2HEX(K18)</f>
        <v>0</v>
      </c>
      <c r="M18" s="65">
        <v>0</v>
      </c>
      <c r="N18" s="67" t="str">
        <f t="shared" ref="N18" si="9">DEC2HEX(M18)</f>
        <v>0</v>
      </c>
    </row>
    <row r="19" spans="1:14" s="25" customFormat="1" x14ac:dyDescent="0.25">
      <c r="A19" s="111"/>
      <c r="B19" s="111"/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5">
        <v>0</v>
      </c>
      <c r="L19" s="67" t="str">
        <f t="shared" ref="L19" si="10">DEC2HEX(K19)</f>
        <v>0</v>
      </c>
      <c r="M19" s="65">
        <v>0</v>
      </c>
      <c r="N19" s="67" t="str">
        <f t="shared" ref="N19" si="11">DEC2HEX(M19)</f>
        <v>0</v>
      </c>
    </row>
    <row r="20" spans="1:14" s="25" customFormat="1" x14ac:dyDescent="0.25">
      <c r="A20" s="111"/>
      <c r="B20" s="111"/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5">
        <v>0</v>
      </c>
      <c r="L20" s="67" t="str">
        <f t="shared" ref="L20" si="12">DEC2HEX(K20)</f>
        <v>0</v>
      </c>
      <c r="M20" s="65">
        <v>0</v>
      </c>
      <c r="N20" s="67" t="str">
        <f t="shared" ref="N20" si="13">DEC2HEX(M20)</f>
        <v>0</v>
      </c>
    </row>
    <row r="21" spans="1:14" s="25" customFormat="1" x14ac:dyDescent="0.25">
      <c r="A21" s="111"/>
      <c r="B21" s="111"/>
      <c r="C21" s="64">
        <v>802</v>
      </c>
      <c r="D21" s="64">
        <v>818</v>
      </c>
      <c r="E21" s="64">
        <v>834</v>
      </c>
      <c r="F21" s="64">
        <v>850</v>
      </c>
      <c r="G21" s="64">
        <v>866</v>
      </c>
      <c r="H21" s="64">
        <v>882</v>
      </c>
      <c r="I21" s="64">
        <v>0</v>
      </c>
      <c r="J21" s="64">
        <v>0</v>
      </c>
      <c r="K21" s="65">
        <v>0</v>
      </c>
      <c r="L21" s="67" t="str">
        <f t="shared" ref="L21" si="14">DEC2HEX(K21)</f>
        <v>0</v>
      </c>
      <c r="M21" s="65">
        <v>0</v>
      </c>
      <c r="N21" s="67" t="str">
        <f t="shared" ref="N21" si="15">DEC2HEX(M21)</f>
        <v>0</v>
      </c>
    </row>
    <row r="22" spans="1:14" s="25" customFormat="1" x14ac:dyDescent="0.25">
      <c r="A22" s="111"/>
      <c r="B22" s="111"/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6">
        <v>0</v>
      </c>
      <c r="L22" s="67" t="str">
        <f t="shared" ref="L22" si="16">DEC2HEX(K22)</f>
        <v>0</v>
      </c>
      <c r="M22" s="66">
        <v>0</v>
      </c>
      <c r="N22" s="67" t="str">
        <f t="shared" ref="N22" si="17">DEC2HEX(M22)</f>
        <v>0</v>
      </c>
    </row>
    <row r="23" spans="1:14" s="25" customFormat="1" x14ac:dyDescent="0.25">
      <c r="A23" s="111"/>
      <c r="B23" s="111"/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7" t="str">
        <f t="shared" ref="L23" si="18">DEC2HEX(K23)</f>
        <v>0</v>
      </c>
      <c r="M23" s="66">
        <v>0</v>
      </c>
      <c r="N23" s="67" t="str">
        <f t="shared" ref="N23" si="19">DEC2HEX(M23)</f>
        <v>0</v>
      </c>
    </row>
    <row r="24" spans="1:14" s="25" customFormat="1" x14ac:dyDescent="0.25">
      <c r="A24" s="111"/>
      <c r="B24" s="111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6">
        <v>0</v>
      </c>
      <c r="L24" s="67" t="str">
        <f t="shared" ref="L24" si="20">DEC2HEX(K24)</f>
        <v>0</v>
      </c>
      <c r="M24" s="66">
        <v>0</v>
      </c>
      <c r="N24" s="67" t="str">
        <f t="shared" ref="N24" si="21">DEC2HEX(M24)</f>
        <v>0</v>
      </c>
    </row>
    <row r="25" spans="1:14" s="25" customFormat="1" x14ac:dyDescent="0.25">
      <c r="A25" s="111"/>
      <c r="B25" s="111"/>
      <c r="C25" s="64">
        <v>803</v>
      </c>
      <c r="D25" s="64">
        <v>819</v>
      </c>
      <c r="E25" s="64">
        <v>835</v>
      </c>
      <c r="F25" s="64">
        <v>851</v>
      </c>
      <c r="G25" s="64">
        <v>867</v>
      </c>
      <c r="H25" s="64">
        <v>883</v>
      </c>
      <c r="I25" s="64">
        <v>0</v>
      </c>
      <c r="J25" s="64">
        <v>0</v>
      </c>
      <c r="K25" s="66">
        <v>0</v>
      </c>
      <c r="L25" s="67" t="str">
        <f t="shared" ref="L25" si="22">DEC2HEX(K25)</f>
        <v>0</v>
      </c>
      <c r="M25" s="66">
        <v>0</v>
      </c>
      <c r="N25" s="67" t="str">
        <f t="shared" ref="N25" si="23">DEC2HEX(M25)</f>
        <v>0</v>
      </c>
    </row>
    <row r="26" spans="1:14" s="25" customFormat="1" x14ac:dyDescent="0.25">
      <c r="A26" s="111"/>
      <c r="B26" s="111"/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7">
        <v>0</v>
      </c>
      <c r="L26" s="67" t="str">
        <f t="shared" ref="L26" si="24">DEC2HEX(K26)</f>
        <v>0</v>
      </c>
      <c r="M26" s="67">
        <v>0</v>
      </c>
      <c r="N26" s="67" t="str">
        <f t="shared" ref="N26" si="25">DEC2HEX(M26)</f>
        <v>0</v>
      </c>
    </row>
    <row r="27" spans="1:14" s="25" customFormat="1" x14ac:dyDescent="0.25">
      <c r="A27" s="111"/>
      <c r="B27" s="111"/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7">
        <v>0</v>
      </c>
      <c r="L27" s="67" t="str">
        <f t="shared" ref="L27" si="26">DEC2HEX(K27)</f>
        <v>0</v>
      </c>
      <c r="M27" s="67">
        <v>0</v>
      </c>
      <c r="N27" s="67" t="str">
        <f t="shared" ref="N27" si="27">DEC2HEX(M27)</f>
        <v>0</v>
      </c>
    </row>
    <row r="28" spans="1:14" s="25" customFormat="1" x14ac:dyDescent="0.25">
      <c r="A28" s="111"/>
      <c r="B28" s="112"/>
      <c r="C28" s="67">
        <v>0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 t="str">
        <f t="shared" ref="L28" si="28">DEC2HEX(K28)</f>
        <v>0</v>
      </c>
      <c r="M28" s="67">
        <v>0</v>
      </c>
      <c r="N28" s="67" t="str">
        <f t="shared" ref="N28" si="29">DEC2HEX(M28)</f>
        <v>0</v>
      </c>
    </row>
    <row r="29" spans="1:14" s="25" customFormat="1" x14ac:dyDescent="0.25">
      <c r="K29" s="67">
        <v>801</v>
      </c>
      <c r="L29" s="67" t="str">
        <f t="shared" ref="L29" si="30">DEC2HEX(K29)</f>
        <v>321</v>
      </c>
      <c r="M29" s="67">
        <v>865</v>
      </c>
      <c r="N29" s="67" t="str">
        <f t="shared" ref="N29" si="31">DEC2HEX(M29)</f>
        <v>361</v>
      </c>
    </row>
    <row r="30" spans="1:14" s="25" customFormat="1" x14ac:dyDescent="0.25">
      <c r="K30" s="64">
        <v>817</v>
      </c>
      <c r="L30" s="67" t="str">
        <f t="shared" ref="L30" si="32">DEC2HEX(K30)</f>
        <v>331</v>
      </c>
      <c r="M30" s="64">
        <v>881</v>
      </c>
      <c r="N30" s="67" t="str">
        <f t="shared" ref="N30" si="33">DEC2HEX(M30)</f>
        <v>371</v>
      </c>
    </row>
    <row r="31" spans="1:14" s="25" customFormat="1" ht="34.15" customHeight="1" x14ac:dyDescent="0.25">
      <c r="B31" s="88" t="s">
        <v>427</v>
      </c>
      <c r="C31" s="88"/>
      <c r="D31" s="88"/>
      <c r="E31" s="88"/>
      <c r="K31" s="64">
        <v>833</v>
      </c>
      <c r="L31" s="67" t="str">
        <f t="shared" ref="L31" si="34">DEC2HEX(K31)</f>
        <v>341</v>
      </c>
      <c r="M31" s="64">
        <v>0</v>
      </c>
      <c r="N31" s="67" t="str">
        <f t="shared" ref="N31" si="35">DEC2HEX(M31)</f>
        <v>0</v>
      </c>
    </row>
    <row r="32" spans="1:14" s="25" customFormat="1" x14ac:dyDescent="0.25">
      <c r="B32" s="105" t="s">
        <v>293</v>
      </c>
      <c r="C32" s="106"/>
      <c r="D32" s="88" t="s">
        <v>294</v>
      </c>
      <c r="E32" s="88"/>
      <c r="K32" s="64">
        <v>849</v>
      </c>
      <c r="L32" s="67" t="str">
        <f t="shared" ref="L32" si="36">DEC2HEX(K32)</f>
        <v>351</v>
      </c>
      <c r="M32" s="64">
        <v>0</v>
      </c>
      <c r="N32" s="67" t="str">
        <f t="shared" ref="N32" si="37">DEC2HEX(M32)</f>
        <v>0</v>
      </c>
    </row>
    <row r="33" spans="2:14" s="25" customFormat="1" x14ac:dyDescent="0.25">
      <c r="B33" s="64">
        <v>800</v>
      </c>
      <c r="C33" s="67" t="str">
        <f>DEC2HEX(B33)</f>
        <v>320</v>
      </c>
      <c r="D33" s="67">
        <v>864</v>
      </c>
      <c r="E33" s="67" t="str">
        <f>DEC2HEX(D33)</f>
        <v>360</v>
      </c>
      <c r="K33" s="64">
        <v>0</v>
      </c>
      <c r="L33" s="67" t="str">
        <f t="shared" ref="L33" si="38">DEC2HEX(K33)</f>
        <v>0</v>
      </c>
      <c r="M33" s="64">
        <v>0</v>
      </c>
      <c r="N33" s="67" t="str">
        <f t="shared" ref="N33" si="39">DEC2HEX(M33)</f>
        <v>0</v>
      </c>
    </row>
    <row r="34" spans="2:14" s="25" customFormat="1" x14ac:dyDescent="0.25">
      <c r="B34" s="64">
        <v>816</v>
      </c>
      <c r="C34" s="67" t="str">
        <f t="shared" ref="C34:E96" si="40">DEC2HEX(B34)</f>
        <v>330</v>
      </c>
      <c r="D34" s="64">
        <v>880</v>
      </c>
      <c r="E34" s="67" t="str">
        <f t="shared" si="40"/>
        <v>370</v>
      </c>
      <c r="K34" s="65">
        <v>0</v>
      </c>
      <c r="L34" s="67" t="str">
        <f t="shared" ref="L34" si="41">DEC2HEX(K34)</f>
        <v>0</v>
      </c>
      <c r="M34" s="65">
        <v>0</v>
      </c>
      <c r="N34" s="67" t="str">
        <f t="shared" ref="N34" si="42">DEC2HEX(M34)</f>
        <v>0</v>
      </c>
    </row>
    <row r="35" spans="2:14" s="25" customFormat="1" x14ac:dyDescent="0.25">
      <c r="B35" s="64">
        <v>832</v>
      </c>
      <c r="C35" s="67" t="str">
        <f t="shared" si="40"/>
        <v>340</v>
      </c>
      <c r="D35" s="64">
        <v>0</v>
      </c>
      <c r="E35" s="67" t="str">
        <f t="shared" si="40"/>
        <v>0</v>
      </c>
      <c r="K35" s="65">
        <v>0</v>
      </c>
      <c r="L35" s="67" t="str">
        <f t="shared" ref="L35" si="43">DEC2HEX(K35)</f>
        <v>0</v>
      </c>
      <c r="M35" s="65">
        <v>0</v>
      </c>
      <c r="N35" s="67" t="str">
        <f t="shared" ref="N35" si="44">DEC2HEX(M35)</f>
        <v>0</v>
      </c>
    </row>
    <row r="36" spans="2:14" s="25" customFormat="1" x14ac:dyDescent="0.25">
      <c r="B36" s="64">
        <v>848</v>
      </c>
      <c r="C36" s="67" t="str">
        <f t="shared" si="40"/>
        <v>350</v>
      </c>
      <c r="D36" s="64">
        <v>0</v>
      </c>
      <c r="E36" s="67" t="str">
        <f t="shared" si="40"/>
        <v>0</v>
      </c>
      <c r="K36" s="65">
        <v>0</v>
      </c>
      <c r="L36" s="67" t="str">
        <f t="shared" ref="L36" si="45">DEC2HEX(K36)</f>
        <v>0</v>
      </c>
      <c r="M36" s="65">
        <v>0</v>
      </c>
      <c r="N36" s="67" t="str">
        <f t="shared" ref="N36" si="46">DEC2HEX(M36)</f>
        <v>0</v>
      </c>
    </row>
    <row r="37" spans="2:14" s="25" customFormat="1" x14ac:dyDescent="0.25">
      <c r="B37" s="64">
        <v>0</v>
      </c>
      <c r="C37" s="67" t="str">
        <f t="shared" si="40"/>
        <v>0</v>
      </c>
      <c r="D37" s="64">
        <v>0</v>
      </c>
      <c r="E37" s="67" t="str">
        <f t="shared" si="40"/>
        <v>0</v>
      </c>
      <c r="K37" s="65">
        <v>0</v>
      </c>
      <c r="L37" s="67" t="str">
        <f t="shared" ref="L37" si="47">DEC2HEX(K37)</f>
        <v>0</v>
      </c>
      <c r="M37" s="65">
        <v>0</v>
      </c>
      <c r="N37" s="67" t="str">
        <f t="shared" ref="N37" si="48">DEC2HEX(M37)</f>
        <v>0</v>
      </c>
    </row>
    <row r="38" spans="2:14" s="25" customFormat="1" x14ac:dyDescent="0.25">
      <c r="B38" s="65">
        <v>0</v>
      </c>
      <c r="C38" s="67" t="str">
        <f t="shared" si="40"/>
        <v>0</v>
      </c>
      <c r="D38" s="65">
        <v>0</v>
      </c>
      <c r="E38" s="67" t="str">
        <f t="shared" si="40"/>
        <v>0</v>
      </c>
      <c r="K38" s="66">
        <v>0</v>
      </c>
      <c r="L38" s="67" t="str">
        <f t="shared" ref="L38" si="49">DEC2HEX(K38)</f>
        <v>0</v>
      </c>
      <c r="M38" s="66">
        <v>0</v>
      </c>
      <c r="N38" s="67" t="str">
        <f t="shared" ref="N38" si="50">DEC2HEX(M38)</f>
        <v>0</v>
      </c>
    </row>
    <row r="39" spans="2:14" s="25" customFormat="1" x14ac:dyDescent="0.25">
      <c r="B39" s="65">
        <v>0</v>
      </c>
      <c r="C39" s="67" t="str">
        <f t="shared" si="40"/>
        <v>0</v>
      </c>
      <c r="D39" s="65">
        <v>0</v>
      </c>
      <c r="E39" s="67" t="str">
        <f t="shared" si="40"/>
        <v>0</v>
      </c>
      <c r="K39" s="66">
        <v>0</v>
      </c>
      <c r="L39" s="67" t="str">
        <f t="shared" ref="L39" si="51">DEC2HEX(K39)</f>
        <v>0</v>
      </c>
      <c r="M39" s="66">
        <v>0</v>
      </c>
      <c r="N39" s="67" t="str">
        <f t="shared" ref="N39" si="52">DEC2HEX(M39)</f>
        <v>0</v>
      </c>
    </row>
    <row r="40" spans="2:14" s="25" customFormat="1" x14ac:dyDescent="0.25">
      <c r="B40" s="65">
        <v>0</v>
      </c>
      <c r="C40" s="67" t="str">
        <f t="shared" si="40"/>
        <v>0</v>
      </c>
      <c r="D40" s="65">
        <v>0</v>
      </c>
      <c r="E40" s="67" t="str">
        <f t="shared" si="40"/>
        <v>0</v>
      </c>
      <c r="K40" s="66">
        <v>0</v>
      </c>
      <c r="L40" s="67" t="str">
        <f t="shared" ref="L40" si="53">DEC2HEX(K40)</f>
        <v>0</v>
      </c>
      <c r="M40" s="66">
        <v>0</v>
      </c>
      <c r="N40" s="67" t="str">
        <f t="shared" ref="N40" si="54">DEC2HEX(M40)</f>
        <v>0</v>
      </c>
    </row>
    <row r="41" spans="2:14" s="25" customFormat="1" x14ac:dyDescent="0.25">
      <c r="B41" s="65">
        <v>0</v>
      </c>
      <c r="C41" s="67" t="str">
        <f t="shared" si="40"/>
        <v>0</v>
      </c>
      <c r="D41" s="65">
        <v>0</v>
      </c>
      <c r="E41" s="67" t="str">
        <f t="shared" si="40"/>
        <v>0</v>
      </c>
      <c r="K41" s="66">
        <v>0</v>
      </c>
      <c r="L41" s="67" t="str">
        <f t="shared" ref="L41" si="55">DEC2HEX(K41)</f>
        <v>0</v>
      </c>
      <c r="M41" s="66">
        <v>0</v>
      </c>
      <c r="N41" s="67" t="str">
        <f t="shared" ref="N41" si="56">DEC2HEX(M41)</f>
        <v>0</v>
      </c>
    </row>
    <row r="42" spans="2:14" s="25" customFormat="1" x14ac:dyDescent="0.25">
      <c r="B42" s="66">
        <v>0</v>
      </c>
      <c r="C42" s="67" t="str">
        <f t="shared" si="40"/>
        <v>0</v>
      </c>
      <c r="D42" s="66">
        <v>0</v>
      </c>
      <c r="E42" s="67" t="str">
        <f t="shared" si="40"/>
        <v>0</v>
      </c>
      <c r="K42" s="67">
        <v>0</v>
      </c>
      <c r="L42" s="67" t="str">
        <f t="shared" ref="L42" si="57">DEC2HEX(K42)</f>
        <v>0</v>
      </c>
      <c r="M42" s="67">
        <v>0</v>
      </c>
      <c r="N42" s="67" t="str">
        <f t="shared" ref="N42" si="58">DEC2HEX(M42)</f>
        <v>0</v>
      </c>
    </row>
    <row r="43" spans="2:14" s="25" customFormat="1" x14ac:dyDescent="0.25">
      <c r="B43" s="66">
        <v>0</v>
      </c>
      <c r="C43" s="67" t="str">
        <f t="shared" si="40"/>
        <v>0</v>
      </c>
      <c r="D43" s="66">
        <v>0</v>
      </c>
      <c r="E43" s="67" t="str">
        <f t="shared" si="40"/>
        <v>0</v>
      </c>
      <c r="K43" s="67">
        <v>0</v>
      </c>
      <c r="L43" s="67" t="str">
        <f t="shared" ref="L43" si="59">DEC2HEX(K43)</f>
        <v>0</v>
      </c>
      <c r="M43" s="67">
        <v>0</v>
      </c>
      <c r="N43" s="67" t="str">
        <f t="shared" ref="N43" si="60">DEC2HEX(M43)</f>
        <v>0</v>
      </c>
    </row>
    <row r="44" spans="2:14" s="25" customFormat="1" x14ac:dyDescent="0.25">
      <c r="B44" s="66">
        <v>0</v>
      </c>
      <c r="C44" s="67" t="str">
        <f t="shared" si="40"/>
        <v>0</v>
      </c>
      <c r="D44" s="66">
        <v>0</v>
      </c>
      <c r="E44" s="67" t="str">
        <f t="shared" si="40"/>
        <v>0</v>
      </c>
      <c r="K44" s="67">
        <v>0</v>
      </c>
      <c r="L44" s="67" t="str">
        <f t="shared" ref="L44" si="61">DEC2HEX(K44)</f>
        <v>0</v>
      </c>
      <c r="M44" s="67">
        <v>0</v>
      </c>
      <c r="N44" s="67" t="str">
        <f t="shared" ref="N44" si="62">DEC2HEX(M44)</f>
        <v>0</v>
      </c>
    </row>
    <row r="45" spans="2:14" s="25" customFormat="1" x14ac:dyDescent="0.25">
      <c r="B45" s="66">
        <v>0</v>
      </c>
      <c r="C45" s="67" t="str">
        <f t="shared" si="40"/>
        <v>0</v>
      </c>
      <c r="D45" s="66">
        <v>0</v>
      </c>
      <c r="E45" s="67" t="str">
        <f t="shared" si="40"/>
        <v>0</v>
      </c>
      <c r="K45" s="67">
        <v>802</v>
      </c>
      <c r="L45" s="67" t="str">
        <f t="shared" ref="L45" si="63">DEC2HEX(K45)</f>
        <v>322</v>
      </c>
      <c r="M45" s="67">
        <v>866</v>
      </c>
      <c r="N45" s="67" t="str">
        <f t="shared" ref="N45" si="64">DEC2HEX(M45)</f>
        <v>362</v>
      </c>
    </row>
    <row r="46" spans="2:14" s="25" customFormat="1" x14ac:dyDescent="0.25">
      <c r="B46" s="67">
        <v>0</v>
      </c>
      <c r="C46" s="67" t="str">
        <f t="shared" si="40"/>
        <v>0</v>
      </c>
      <c r="D46" s="67">
        <v>0</v>
      </c>
      <c r="E46" s="67" t="str">
        <f t="shared" si="40"/>
        <v>0</v>
      </c>
      <c r="K46" s="64">
        <v>818</v>
      </c>
      <c r="L46" s="67" t="str">
        <f t="shared" ref="L46" si="65">DEC2HEX(K46)</f>
        <v>332</v>
      </c>
      <c r="M46" s="64">
        <v>882</v>
      </c>
      <c r="N46" s="67" t="str">
        <f t="shared" ref="N46" si="66">DEC2HEX(M46)</f>
        <v>372</v>
      </c>
    </row>
    <row r="47" spans="2:14" s="25" customFormat="1" x14ac:dyDescent="0.25">
      <c r="B47" s="67">
        <v>0</v>
      </c>
      <c r="C47" s="67" t="str">
        <f t="shared" si="40"/>
        <v>0</v>
      </c>
      <c r="D47" s="67">
        <v>0</v>
      </c>
      <c r="E47" s="67" t="str">
        <f t="shared" si="40"/>
        <v>0</v>
      </c>
      <c r="K47" s="64">
        <v>834</v>
      </c>
      <c r="L47" s="67" t="str">
        <f t="shared" ref="L47" si="67">DEC2HEX(K47)</f>
        <v>342</v>
      </c>
      <c r="M47" s="64">
        <v>0</v>
      </c>
      <c r="N47" s="67" t="str">
        <f t="shared" ref="N47" si="68">DEC2HEX(M47)</f>
        <v>0</v>
      </c>
    </row>
    <row r="48" spans="2:14" s="25" customFormat="1" x14ac:dyDescent="0.25">
      <c r="B48" s="67">
        <v>0</v>
      </c>
      <c r="C48" s="67" t="str">
        <f t="shared" si="40"/>
        <v>0</v>
      </c>
      <c r="D48" s="67">
        <v>0</v>
      </c>
      <c r="E48" s="67" t="str">
        <f t="shared" si="40"/>
        <v>0</v>
      </c>
      <c r="K48" s="64">
        <v>850</v>
      </c>
      <c r="L48" s="67" t="str">
        <f t="shared" ref="L48" si="69">DEC2HEX(K48)</f>
        <v>352</v>
      </c>
      <c r="M48" s="64">
        <v>0</v>
      </c>
      <c r="N48" s="67" t="str">
        <f t="shared" ref="N48" si="70">DEC2HEX(M48)</f>
        <v>0</v>
      </c>
    </row>
    <row r="49" spans="2:14" s="25" customFormat="1" x14ac:dyDescent="0.25">
      <c r="B49" s="67">
        <v>801</v>
      </c>
      <c r="C49" s="67" t="str">
        <f t="shared" si="40"/>
        <v>321</v>
      </c>
      <c r="D49" s="67">
        <v>865</v>
      </c>
      <c r="E49" s="67" t="str">
        <f t="shared" si="40"/>
        <v>361</v>
      </c>
      <c r="K49" s="64">
        <v>0</v>
      </c>
      <c r="L49" s="67" t="str">
        <f t="shared" ref="L49" si="71">DEC2HEX(K49)</f>
        <v>0</v>
      </c>
      <c r="M49" s="64">
        <v>0</v>
      </c>
      <c r="N49" s="67" t="str">
        <f t="shared" ref="N49" si="72">DEC2HEX(M49)</f>
        <v>0</v>
      </c>
    </row>
    <row r="50" spans="2:14" s="25" customFormat="1" x14ac:dyDescent="0.25">
      <c r="B50" s="64">
        <v>817</v>
      </c>
      <c r="C50" s="67" t="str">
        <f t="shared" si="40"/>
        <v>331</v>
      </c>
      <c r="D50" s="64">
        <v>881</v>
      </c>
      <c r="E50" s="67" t="str">
        <f t="shared" si="40"/>
        <v>371</v>
      </c>
      <c r="K50" s="65">
        <v>0</v>
      </c>
      <c r="L50" s="67" t="str">
        <f t="shared" ref="L50" si="73">DEC2HEX(K50)</f>
        <v>0</v>
      </c>
      <c r="M50" s="65">
        <v>0</v>
      </c>
      <c r="N50" s="67" t="str">
        <f t="shared" ref="N50" si="74">DEC2HEX(M50)</f>
        <v>0</v>
      </c>
    </row>
    <row r="51" spans="2:14" s="25" customFormat="1" x14ac:dyDescent="0.25">
      <c r="B51" s="64">
        <v>833</v>
      </c>
      <c r="C51" s="67" t="str">
        <f t="shared" si="40"/>
        <v>341</v>
      </c>
      <c r="D51" s="64">
        <v>0</v>
      </c>
      <c r="E51" s="67" t="str">
        <f t="shared" si="40"/>
        <v>0</v>
      </c>
      <c r="K51" s="65">
        <v>0</v>
      </c>
      <c r="L51" s="67" t="str">
        <f t="shared" ref="L51" si="75">DEC2HEX(K51)</f>
        <v>0</v>
      </c>
      <c r="M51" s="65">
        <v>0</v>
      </c>
      <c r="N51" s="67" t="str">
        <f t="shared" ref="N51" si="76">DEC2HEX(M51)</f>
        <v>0</v>
      </c>
    </row>
    <row r="52" spans="2:14" s="25" customFormat="1" x14ac:dyDescent="0.25">
      <c r="B52" s="64">
        <v>849</v>
      </c>
      <c r="C52" s="67" t="str">
        <f t="shared" si="40"/>
        <v>351</v>
      </c>
      <c r="D52" s="64">
        <v>0</v>
      </c>
      <c r="E52" s="67" t="str">
        <f t="shared" si="40"/>
        <v>0</v>
      </c>
      <c r="K52" s="65">
        <v>0</v>
      </c>
      <c r="L52" s="67" t="str">
        <f t="shared" ref="L52" si="77">DEC2HEX(K52)</f>
        <v>0</v>
      </c>
      <c r="M52" s="65">
        <v>0</v>
      </c>
      <c r="N52" s="67" t="str">
        <f t="shared" ref="N52" si="78">DEC2HEX(M52)</f>
        <v>0</v>
      </c>
    </row>
    <row r="53" spans="2:14" s="25" customFormat="1" x14ac:dyDescent="0.25">
      <c r="B53" s="64">
        <v>0</v>
      </c>
      <c r="C53" s="67" t="str">
        <f t="shared" si="40"/>
        <v>0</v>
      </c>
      <c r="D53" s="64">
        <v>0</v>
      </c>
      <c r="E53" s="67" t="str">
        <f t="shared" si="40"/>
        <v>0</v>
      </c>
      <c r="K53" s="65">
        <v>0</v>
      </c>
      <c r="L53" s="67" t="str">
        <f t="shared" ref="L53" si="79">DEC2HEX(K53)</f>
        <v>0</v>
      </c>
      <c r="M53" s="65">
        <v>0</v>
      </c>
      <c r="N53" s="67" t="str">
        <f t="shared" ref="N53" si="80">DEC2HEX(M53)</f>
        <v>0</v>
      </c>
    </row>
    <row r="54" spans="2:14" s="25" customFormat="1" x14ac:dyDescent="0.25">
      <c r="B54" s="65">
        <v>0</v>
      </c>
      <c r="C54" s="67" t="str">
        <f t="shared" si="40"/>
        <v>0</v>
      </c>
      <c r="D54" s="65">
        <v>0</v>
      </c>
      <c r="E54" s="67" t="str">
        <f t="shared" si="40"/>
        <v>0</v>
      </c>
      <c r="K54" s="66">
        <v>0</v>
      </c>
      <c r="L54" s="67" t="str">
        <f t="shared" ref="L54" si="81">DEC2HEX(K54)</f>
        <v>0</v>
      </c>
      <c r="M54" s="66">
        <v>0</v>
      </c>
      <c r="N54" s="67" t="str">
        <f t="shared" ref="N54" si="82">DEC2HEX(M54)</f>
        <v>0</v>
      </c>
    </row>
    <row r="55" spans="2:14" s="25" customFormat="1" x14ac:dyDescent="0.25">
      <c r="B55" s="65">
        <v>0</v>
      </c>
      <c r="C55" s="67" t="str">
        <f t="shared" si="40"/>
        <v>0</v>
      </c>
      <c r="D55" s="65">
        <v>0</v>
      </c>
      <c r="E55" s="67" t="str">
        <f t="shared" si="40"/>
        <v>0</v>
      </c>
      <c r="K55" s="66">
        <v>0</v>
      </c>
      <c r="L55" s="67" t="str">
        <f t="shared" ref="L55" si="83">DEC2HEX(K55)</f>
        <v>0</v>
      </c>
      <c r="M55" s="66">
        <v>0</v>
      </c>
      <c r="N55" s="67" t="str">
        <f t="shared" ref="N55" si="84">DEC2HEX(M55)</f>
        <v>0</v>
      </c>
    </row>
    <row r="56" spans="2:14" s="25" customFormat="1" x14ac:dyDescent="0.25">
      <c r="B56" s="65">
        <v>0</v>
      </c>
      <c r="C56" s="67" t="str">
        <f t="shared" si="40"/>
        <v>0</v>
      </c>
      <c r="D56" s="65">
        <v>0</v>
      </c>
      <c r="E56" s="67" t="str">
        <f t="shared" si="40"/>
        <v>0</v>
      </c>
      <c r="K56" s="66">
        <v>0</v>
      </c>
      <c r="L56" s="67" t="str">
        <f t="shared" ref="L56" si="85">DEC2HEX(K56)</f>
        <v>0</v>
      </c>
      <c r="M56" s="66">
        <v>0</v>
      </c>
      <c r="N56" s="67" t="str">
        <f t="shared" ref="N56" si="86">DEC2HEX(M56)</f>
        <v>0</v>
      </c>
    </row>
    <row r="57" spans="2:14" s="25" customFormat="1" x14ac:dyDescent="0.25">
      <c r="B57" s="65">
        <v>0</v>
      </c>
      <c r="C57" s="67" t="str">
        <f t="shared" si="40"/>
        <v>0</v>
      </c>
      <c r="D57" s="65">
        <v>0</v>
      </c>
      <c r="E57" s="67" t="str">
        <f t="shared" si="40"/>
        <v>0</v>
      </c>
      <c r="K57" s="66">
        <v>0</v>
      </c>
      <c r="L57" s="67" t="str">
        <f t="shared" ref="L57" si="87">DEC2HEX(K57)</f>
        <v>0</v>
      </c>
      <c r="M57" s="66">
        <v>0</v>
      </c>
      <c r="N57" s="67" t="str">
        <f t="shared" ref="N57" si="88">DEC2HEX(M57)</f>
        <v>0</v>
      </c>
    </row>
    <row r="58" spans="2:14" s="25" customFormat="1" x14ac:dyDescent="0.25">
      <c r="B58" s="66">
        <v>0</v>
      </c>
      <c r="C58" s="67" t="str">
        <f t="shared" si="40"/>
        <v>0</v>
      </c>
      <c r="D58" s="66">
        <v>0</v>
      </c>
      <c r="E58" s="67" t="str">
        <f t="shared" si="40"/>
        <v>0</v>
      </c>
      <c r="K58" s="67">
        <v>0</v>
      </c>
      <c r="L58" s="67" t="str">
        <f t="shared" ref="L58" si="89">DEC2HEX(K58)</f>
        <v>0</v>
      </c>
      <c r="M58" s="67">
        <v>0</v>
      </c>
      <c r="N58" s="67" t="str">
        <f t="shared" ref="N58" si="90">DEC2HEX(M58)</f>
        <v>0</v>
      </c>
    </row>
    <row r="59" spans="2:14" s="25" customFormat="1" x14ac:dyDescent="0.25">
      <c r="B59" s="66">
        <v>0</v>
      </c>
      <c r="C59" s="67" t="str">
        <f t="shared" si="40"/>
        <v>0</v>
      </c>
      <c r="D59" s="66">
        <v>0</v>
      </c>
      <c r="E59" s="67" t="str">
        <f t="shared" si="40"/>
        <v>0</v>
      </c>
      <c r="K59" s="67">
        <v>0</v>
      </c>
      <c r="L59" s="67" t="str">
        <f t="shared" ref="L59" si="91">DEC2HEX(K59)</f>
        <v>0</v>
      </c>
      <c r="M59" s="67">
        <v>0</v>
      </c>
      <c r="N59" s="67" t="str">
        <f t="shared" ref="N59" si="92">DEC2HEX(M59)</f>
        <v>0</v>
      </c>
    </row>
    <row r="60" spans="2:14" s="25" customFormat="1" x14ac:dyDescent="0.25">
      <c r="B60" s="66">
        <v>0</v>
      </c>
      <c r="C60" s="67" t="str">
        <f t="shared" si="40"/>
        <v>0</v>
      </c>
      <c r="D60" s="66">
        <v>0</v>
      </c>
      <c r="E60" s="67" t="str">
        <f t="shared" si="40"/>
        <v>0</v>
      </c>
      <c r="K60" s="67">
        <v>0</v>
      </c>
      <c r="L60" s="67" t="str">
        <f t="shared" ref="L60" si="93">DEC2HEX(K60)</f>
        <v>0</v>
      </c>
      <c r="M60" s="67">
        <v>0</v>
      </c>
      <c r="N60" s="67" t="str">
        <f t="shared" ref="N60" si="94">DEC2HEX(M60)</f>
        <v>0</v>
      </c>
    </row>
    <row r="61" spans="2:14" s="25" customFormat="1" x14ac:dyDescent="0.25">
      <c r="B61" s="66">
        <v>0</v>
      </c>
      <c r="C61" s="67" t="str">
        <f t="shared" si="40"/>
        <v>0</v>
      </c>
      <c r="D61" s="66">
        <v>0</v>
      </c>
      <c r="E61" s="67" t="str">
        <f t="shared" si="40"/>
        <v>0</v>
      </c>
      <c r="K61" s="67">
        <v>803</v>
      </c>
      <c r="L61" s="67" t="str">
        <f t="shared" ref="L61" si="95">DEC2HEX(K61)</f>
        <v>323</v>
      </c>
      <c r="M61" s="67">
        <v>867</v>
      </c>
      <c r="N61" s="67" t="str">
        <f t="shared" ref="N61" si="96">DEC2HEX(M61)</f>
        <v>363</v>
      </c>
    </row>
    <row r="62" spans="2:14" s="25" customFormat="1" x14ac:dyDescent="0.25">
      <c r="B62" s="67">
        <v>0</v>
      </c>
      <c r="C62" s="67" t="str">
        <f t="shared" si="40"/>
        <v>0</v>
      </c>
      <c r="D62" s="67">
        <v>0</v>
      </c>
      <c r="E62" s="67" t="str">
        <f t="shared" si="40"/>
        <v>0</v>
      </c>
      <c r="K62" s="64">
        <v>819</v>
      </c>
      <c r="L62" s="67" t="str">
        <f t="shared" ref="L62" si="97">DEC2HEX(K62)</f>
        <v>333</v>
      </c>
      <c r="M62" s="64">
        <v>883</v>
      </c>
      <c r="N62" s="67" t="str">
        <f t="shared" ref="N62" si="98">DEC2HEX(M62)</f>
        <v>373</v>
      </c>
    </row>
    <row r="63" spans="2:14" s="25" customFormat="1" x14ac:dyDescent="0.25">
      <c r="B63" s="67">
        <v>0</v>
      </c>
      <c r="C63" s="67" t="str">
        <f t="shared" si="40"/>
        <v>0</v>
      </c>
      <c r="D63" s="67">
        <v>0</v>
      </c>
      <c r="E63" s="67" t="str">
        <f t="shared" si="40"/>
        <v>0</v>
      </c>
      <c r="K63" s="64">
        <v>835</v>
      </c>
      <c r="L63" s="67" t="str">
        <f t="shared" ref="L63" si="99">DEC2HEX(K63)</f>
        <v>343</v>
      </c>
      <c r="M63" s="64">
        <v>0</v>
      </c>
      <c r="N63" s="67" t="str">
        <f t="shared" ref="N63" si="100">DEC2HEX(M63)</f>
        <v>0</v>
      </c>
    </row>
    <row r="64" spans="2:14" s="25" customFormat="1" x14ac:dyDescent="0.25">
      <c r="B64" s="67">
        <v>0</v>
      </c>
      <c r="C64" s="67" t="str">
        <f t="shared" si="40"/>
        <v>0</v>
      </c>
      <c r="D64" s="67">
        <v>0</v>
      </c>
      <c r="E64" s="67" t="str">
        <f t="shared" si="40"/>
        <v>0</v>
      </c>
      <c r="K64" s="64">
        <v>851</v>
      </c>
      <c r="L64" s="67" t="str">
        <f t="shared" ref="L64" si="101">DEC2HEX(K64)</f>
        <v>353</v>
      </c>
      <c r="M64" s="64">
        <v>0</v>
      </c>
      <c r="N64" s="67" t="str">
        <f t="shared" ref="N64" si="102">DEC2HEX(M64)</f>
        <v>0</v>
      </c>
    </row>
    <row r="65" spans="2:14" s="25" customFormat="1" x14ac:dyDescent="0.25">
      <c r="B65" s="67">
        <v>802</v>
      </c>
      <c r="C65" s="67" t="str">
        <f t="shared" si="40"/>
        <v>322</v>
      </c>
      <c r="D65" s="67">
        <v>866</v>
      </c>
      <c r="E65" s="67" t="str">
        <f t="shared" si="40"/>
        <v>362</v>
      </c>
      <c r="K65" s="64">
        <v>0</v>
      </c>
      <c r="L65" s="67" t="str">
        <f t="shared" ref="L65" si="103">DEC2HEX(K65)</f>
        <v>0</v>
      </c>
      <c r="M65" s="64">
        <v>0</v>
      </c>
      <c r="N65" s="67" t="str">
        <f t="shared" ref="N65" si="104">DEC2HEX(M65)</f>
        <v>0</v>
      </c>
    </row>
    <row r="66" spans="2:14" s="25" customFormat="1" x14ac:dyDescent="0.25">
      <c r="B66" s="64">
        <v>818</v>
      </c>
      <c r="C66" s="67" t="str">
        <f t="shared" si="40"/>
        <v>332</v>
      </c>
      <c r="D66" s="64">
        <v>882</v>
      </c>
      <c r="E66" s="67" t="str">
        <f t="shared" si="40"/>
        <v>372</v>
      </c>
      <c r="K66" s="65">
        <v>0</v>
      </c>
      <c r="L66" s="67" t="str">
        <f t="shared" ref="L66" si="105">DEC2HEX(K66)</f>
        <v>0</v>
      </c>
      <c r="M66" s="65">
        <v>0</v>
      </c>
      <c r="N66" s="67" t="str">
        <f t="shared" ref="N66" si="106">DEC2HEX(M66)</f>
        <v>0</v>
      </c>
    </row>
    <row r="67" spans="2:14" s="25" customFormat="1" x14ac:dyDescent="0.25">
      <c r="B67" s="64">
        <v>834</v>
      </c>
      <c r="C67" s="67" t="str">
        <f t="shared" si="40"/>
        <v>342</v>
      </c>
      <c r="D67" s="64">
        <v>0</v>
      </c>
      <c r="E67" s="67" t="str">
        <f t="shared" si="40"/>
        <v>0</v>
      </c>
      <c r="K67" s="65">
        <v>0</v>
      </c>
      <c r="L67" s="67" t="str">
        <f t="shared" ref="L67" si="107">DEC2HEX(K67)</f>
        <v>0</v>
      </c>
      <c r="M67" s="65">
        <v>0</v>
      </c>
      <c r="N67" s="67" t="str">
        <f t="shared" ref="N67" si="108">DEC2HEX(M67)</f>
        <v>0</v>
      </c>
    </row>
    <row r="68" spans="2:14" s="25" customFormat="1" x14ac:dyDescent="0.25">
      <c r="B68" s="64">
        <v>850</v>
      </c>
      <c r="C68" s="67" t="str">
        <f t="shared" si="40"/>
        <v>352</v>
      </c>
      <c r="D68" s="64">
        <v>0</v>
      </c>
      <c r="E68" s="67" t="str">
        <f t="shared" si="40"/>
        <v>0</v>
      </c>
      <c r="K68" s="65">
        <v>0</v>
      </c>
      <c r="L68" s="67" t="str">
        <f t="shared" ref="L68" si="109">DEC2HEX(K68)</f>
        <v>0</v>
      </c>
      <c r="M68" s="65">
        <v>0</v>
      </c>
      <c r="N68" s="67" t="str">
        <f t="shared" ref="N68" si="110">DEC2HEX(M68)</f>
        <v>0</v>
      </c>
    </row>
    <row r="69" spans="2:14" s="25" customFormat="1" x14ac:dyDescent="0.25">
      <c r="B69" s="64">
        <v>0</v>
      </c>
      <c r="C69" s="67" t="str">
        <f t="shared" si="40"/>
        <v>0</v>
      </c>
      <c r="D69" s="64">
        <v>0</v>
      </c>
      <c r="E69" s="67" t="str">
        <f t="shared" si="40"/>
        <v>0</v>
      </c>
      <c r="K69" s="65">
        <v>0</v>
      </c>
      <c r="L69" s="67" t="str">
        <f t="shared" ref="L69" si="111">DEC2HEX(K69)</f>
        <v>0</v>
      </c>
      <c r="M69" s="65">
        <v>0</v>
      </c>
      <c r="N69" s="67" t="str">
        <f t="shared" ref="N69" si="112">DEC2HEX(M69)</f>
        <v>0</v>
      </c>
    </row>
    <row r="70" spans="2:14" s="25" customFormat="1" x14ac:dyDescent="0.25">
      <c r="B70" s="65">
        <v>0</v>
      </c>
      <c r="C70" s="67" t="str">
        <f t="shared" si="40"/>
        <v>0</v>
      </c>
      <c r="D70" s="65">
        <v>0</v>
      </c>
      <c r="E70" s="67" t="str">
        <f t="shared" si="40"/>
        <v>0</v>
      </c>
      <c r="K70" s="66">
        <v>0</v>
      </c>
      <c r="L70" s="67" t="str">
        <f t="shared" ref="L70" si="113">DEC2HEX(K70)</f>
        <v>0</v>
      </c>
      <c r="M70" s="66">
        <v>0</v>
      </c>
      <c r="N70" s="67" t="str">
        <f t="shared" ref="N70" si="114">DEC2HEX(M70)</f>
        <v>0</v>
      </c>
    </row>
    <row r="71" spans="2:14" s="25" customFormat="1" x14ac:dyDescent="0.25">
      <c r="B71" s="65">
        <v>0</v>
      </c>
      <c r="C71" s="67" t="str">
        <f t="shared" si="40"/>
        <v>0</v>
      </c>
      <c r="D71" s="65">
        <v>0</v>
      </c>
      <c r="E71" s="67" t="str">
        <f t="shared" si="40"/>
        <v>0</v>
      </c>
      <c r="K71" s="66">
        <v>0</v>
      </c>
      <c r="L71" s="67" t="str">
        <f t="shared" ref="L71" si="115">DEC2HEX(K71)</f>
        <v>0</v>
      </c>
      <c r="M71" s="66">
        <v>0</v>
      </c>
      <c r="N71" s="67" t="str">
        <f t="shared" ref="N71" si="116">DEC2HEX(M71)</f>
        <v>0</v>
      </c>
    </row>
    <row r="72" spans="2:14" s="25" customFormat="1" x14ac:dyDescent="0.25">
      <c r="B72" s="65">
        <v>0</v>
      </c>
      <c r="C72" s="67" t="str">
        <f t="shared" si="40"/>
        <v>0</v>
      </c>
      <c r="D72" s="65">
        <v>0</v>
      </c>
      <c r="E72" s="67" t="str">
        <f t="shared" si="40"/>
        <v>0</v>
      </c>
      <c r="K72" s="66">
        <v>0</v>
      </c>
      <c r="L72" s="67" t="str">
        <f t="shared" ref="L72" si="117">DEC2HEX(K72)</f>
        <v>0</v>
      </c>
      <c r="M72" s="66">
        <v>0</v>
      </c>
      <c r="N72" s="67" t="str">
        <f t="shared" ref="N72" si="118">DEC2HEX(M72)</f>
        <v>0</v>
      </c>
    </row>
    <row r="73" spans="2:14" s="25" customFormat="1" x14ac:dyDescent="0.25">
      <c r="B73" s="65">
        <v>0</v>
      </c>
      <c r="C73" s="67" t="str">
        <f t="shared" si="40"/>
        <v>0</v>
      </c>
      <c r="D73" s="65">
        <v>0</v>
      </c>
      <c r="E73" s="67" t="str">
        <f t="shared" si="40"/>
        <v>0</v>
      </c>
      <c r="K73" s="66">
        <v>0</v>
      </c>
      <c r="L73" s="67" t="str">
        <f t="shared" ref="L73" si="119">DEC2HEX(K73)</f>
        <v>0</v>
      </c>
      <c r="M73" s="66">
        <v>0</v>
      </c>
      <c r="N73" s="67" t="str">
        <f t="shared" ref="N73" si="120">DEC2HEX(M73)</f>
        <v>0</v>
      </c>
    </row>
    <row r="74" spans="2:14" s="25" customFormat="1" x14ac:dyDescent="0.25">
      <c r="B74" s="66">
        <v>0</v>
      </c>
      <c r="C74" s="67" t="str">
        <f t="shared" si="40"/>
        <v>0</v>
      </c>
      <c r="D74" s="66">
        <v>0</v>
      </c>
      <c r="E74" s="67" t="str">
        <f t="shared" si="40"/>
        <v>0</v>
      </c>
      <c r="K74" s="67">
        <v>0</v>
      </c>
      <c r="L74" s="67" t="str">
        <f t="shared" ref="L74" si="121">DEC2HEX(K74)</f>
        <v>0</v>
      </c>
      <c r="M74" s="67">
        <v>0</v>
      </c>
      <c r="N74" s="67" t="str">
        <f t="shared" ref="N74" si="122">DEC2HEX(M74)</f>
        <v>0</v>
      </c>
    </row>
    <row r="75" spans="2:14" s="25" customFormat="1" x14ac:dyDescent="0.25">
      <c r="B75" s="66">
        <v>0</v>
      </c>
      <c r="C75" s="67" t="str">
        <f t="shared" si="40"/>
        <v>0</v>
      </c>
      <c r="D75" s="66">
        <v>0</v>
      </c>
      <c r="E75" s="67" t="str">
        <f t="shared" si="40"/>
        <v>0</v>
      </c>
      <c r="K75" s="67">
        <v>0</v>
      </c>
      <c r="L75" s="67" t="str">
        <f t="shared" ref="L75" si="123">DEC2HEX(K75)</f>
        <v>0</v>
      </c>
      <c r="M75" s="67">
        <v>0</v>
      </c>
      <c r="N75" s="67" t="str">
        <f t="shared" ref="N75" si="124">DEC2HEX(M75)</f>
        <v>0</v>
      </c>
    </row>
    <row r="76" spans="2:14" s="25" customFormat="1" x14ac:dyDescent="0.25">
      <c r="B76" s="66">
        <v>0</v>
      </c>
      <c r="C76" s="67" t="str">
        <f t="shared" si="40"/>
        <v>0</v>
      </c>
      <c r="D76" s="66">
        <v>0</v>
      </c>
      <c r="E76" s="67" t="str">
        <f t="shared" si="40"/>
        <v>0</v>
      </c>
      <c r="K76" s="67">
        <v>0</v>
      </c>
      <c r="L76" s="67" t="str">
        <f t="shared" ref="L76" si="125">DEC2HEX(K76)</f>
        <v>0</v>
      </c>
      <c r="M76" s="67">
        <v>0</v>
      </c>
      <c r="N76" s="67" t="str">
        <f t="shared" ref="N76" si="126">DEC2HEX(M76)</f>
        <v>0</v>
      </c>
    </row>
    <row r="77" spans="2:14" s="25" customFormat="1" x14ac:dyDescent="0.25">
      <c r="B77" s="66">
        <v>0</v>
      </c>
      <c r="C77" s="67" t="str">
        <f t="shared" si="40"/>
        <v>0</v>
      </c>
      <c r="D77" s="66">
        <v>0</v>
      </c>
      <c r="E77" s="67" t="str">
        <f t="shared" si="40"/>
        <v>0</v>
      </c>
    </row>
    <row r="78" spans="2:14" s="25" customFormat="1" x14ac:dyDescent="0.25">
      <c r="B78" s="67">
        <v>0</v>
      </c>
      <c r="C78" s="67" t="str">
        <f t="shared" si="40"/>
        <v>0</v>
      </c>
      <c r="D78" s="67">
        <v>0</v>
      </c>
      <c r="E78" s="67" t="str">
        <f t="shared" si="40"/>
        <v>0</v>
      </c>
    </row>
    <row r="79" spans="2:14" s="25" customFormat="1" x14ac:dyDescent="0.25">
      <c r="B79" s="67">
        <v>0</v>
      </c>
      <c r="C79" s="67" t="str">
        <f t="shared" si="40"/>
        <v>0</v>
      </c>
      <c r="D79" s="67">
        <v>0</v>
      </c>
      <c r="E79" s="67" t="str">
        <f t="shared" si="40"/>
        <v>0</v>
      </c>
    </row>
    <row r="80" spans="2:14" s="25" customFormat="1" x14ac:dyDescent="0.25">
      <c r="B80" s="67">
        <v>0</v>
      </c>
      <c r="C80" s="67" t="str">
        <f t="shared" si="40"/>
        <v>0</v>
      </c>
      <c r="D80" s="67">
        <v>0</v>
      </c>
      <c r="E80" s="67" t="str">
        <f t="shared" si="40"/>
        <v>0</v>
      </c>
    </row>
    <row r="81" spans="2:5" s="25" customFormat="1" x14ac:dyDescent="0.25">
      <c r="B81" s="67">
        <v>803</v>
      </c>
      <c r="C81" s="67" t="str">
        <f t="shared" si="40"/>
        <v>323</v>
      </c>
      <c r="D81" s="67">
        <v>867</v>
      </c>
      <c r="E81" s="67" t="str">
        <f t="shared" si="40"/>
        <v>363</v>
      </c>
    </row>
    <row r="82" spans="2:5" s="25" customFormat="1" x14ac:dyDescent="0.25">
      <c r="B82" s="64">
        <v>819</v>
      </c>
      <c r="C82" s="67" t="str">
        <f t="shared" si="40"/>
        <v>333</v>
      </c>
      <c r="D82" s="64">
        <v>883</v>
      </c>
      <c r="E82" s="67" t="str">
        <f t="shared" si="40"/>
        <v>373</v>
      </c>
    </row>
    <row r="83" spans="2:5" s="25" customFormat="1" x14ac:dyDescent="0.25">
      <c r="B83" s="64">
        <v>835</v>
      </c>
      <c r="C83" s="67" t="str">
        <f t="shared" si="40"/>
        <v>343</v>
      </c>
      <c r="D83" s="64">
        <v>0</v>
      </c>
      <c r="E83" s="67" t="str">
        <f t="shared" si="40"/>
        <v>0</v>
      </c>
    </row>
    <row r="84" spans="2:5" s="25" customFormat="1" x14ac:dyDescent="0.25">
      <c r="B84" s="64">
        <v>851</v>
      </c>
      <c r="C84" s="67" t="str">
        <f t="shared" si="40"/>
        <v>353</v>
      </c>
      <c r="D84" s="64">
        <v>0</v>
      </c>
      <c r="E84" s="67" t="str">
        <f t="shared" si="40"/>
        <v>0</v>
      </c>
    </row>
    <row r="85" spans="2:5" s="25" customFormat="1" x14ac:dyDescent="0.25">
      <c r="B85" s="64">
        <v>0</v>
      </c>
      <c r="C85" s="67" t="str">
        <f t="shared" si="40"/>
        <v>0</v>
      </c>
      <c r="D85" s="64">
        <v>0</v>
      </c>
      <c r="E85" s="67" t="str">
        <f t="shared" si="40"/>
        <v>0</v>
      </c>
    </row>
    <row r="86" spans="2:5" s="25" customFormat="1" x14ac:dyDescent="0.25">
      <c r="B86" s="65">
        <v>0</v>
      </c>
      <c r="C86" s="67" t="str">
        <f t="shared" si="40"/>
        <v>0</v>
      </c>
      <c r="D86" s="65">
        <v>0</v>
      </c>
      <c r="E86" s="67" t="str">
        <f t="shared" si="40"/>
        <v>0</v>
      </c>
    </row>
    <row r="87" spans="2:5" s="25" customFormat="1" x14ac:dyDescent="0.25">
      <c r="B87" s="65">
        <v>0</v>
      </c>
      <c r="C87" s="67" t="str">
        <f t="shared" si="40"/>
        <v>0</v>
      </c>
      <c r="D87" s="65">
        <v>0</v>
      </c>
      <c r="E87" s="67" t="str">
        <f t="shared" si="40"/>
        <v>0</v>
      </c>
    </row>
    <row r="88" spans="2:5" s="25" customFormat="1" x14ac:dyDescent="0.25">
      <c r="B88" s="65">
        <v>0</v>
      </c>
      <c r="C88" s="67" t="str">
        <f t="shared" si="40"/>
        <v>0</v>
      </c>
      <c r="D88" s="65">
        <v>0</v>
      </c>
      <c r="E88" s="67" t="str">
        <f t="shared" si="40"/>
        <v>0</v>
      </c>
    </row>
    <row r="89" spans="2:5" s="25" customFormat="1" x14ac:dyDescent="0.25">
      <c r="B89" s="65">
        <v>0</v>
      </c>
      <c r="C89" s="67" t="str">
        <f t="shared" si="40"/>
        <v>0</v>
      </c>
      <c r="D89" s="65">
        <v>0</v>
      </c>
      <c r="E89" s="67" t="str">
        <f t="shared" si="40"/>
        <v>0</v>
      </c>
    </row>
    <row r="90" spans="2:5" s="25" customFormat="1" x14ac:dyDescent="0.25">
      <c r="B90" s="66">
        <v>0</v>
      </c>
      <c r="C90" s="67" t="str">
        <f t="shared" si="40"/>
        <v>0</v>
      </c>
      <c r="D90" s="66">
        <v>0</v>
      </c>
      <c r="E90" s="67" t="str">
        <f t="shared" si="40"/>
        <v>0</v>
      </c>
    </row>
    <row r="91" spans="2:5" s="25" customFormat="1" x14ac:dyDescent="0.25">
      <c r="B91" s="66">
        <v>0</v>
      </c>
      <c r="C91" s="67" t="str">
        <f t="shared" si="40"/>
        <v>0</v>
      </c>
      <c r="D91" s="66">
        <v>0</v>
      </c>
      <c r="E91" s="67" t="str">
        <f t="shared" si="40"/>
        <v>0</v>
      </c>
    </row>
    <row r="92" spans="2:5" s="25" customFormat="1" x14ac:dyDescent="0.25">
      <c r="B92" s="66">
        <v>0</v>
      </c>
      <c r="C92" s="67" t="str">
        <f t="shared" si="40"/>
        <v>0</v>
      </c>
      <c r="D92" s="66">
        <v>0</v>
      </c>
      <c r="E92" s="67" t="str">
        <f t="shared" si="40"/>
        <v>0</v>
      </c>
    </row>
    <row r="93" spans="2:5" s="25" customFormat="1" x14ac:dyDescent="0.25">
      <c r="B93" s="66">
        <v>0</v>
      </c>
      <c r="C93" s="67" t="str">
        <f t="shared" si="40"/>
        <v>0</v>
      </c>
      <c r="D93" s="66">
        <v>0</v>
      </c>
      <c r="E93" s="67" t="str">
        <f t="shared" si="40"/>
        <v>0</v>
      </c>
    </row>
    <row r="94" spans="2:5" s="25" customFormat="1" x14ac:dyDescent="0.25">
      <c r="B94" s="67">
        <v>0</v>
      </c>
      <c r="C94" s="67" t="str">
        <f t="shared" si="40"/>
        <v>0</v>
      </c>
      <c r="D94" s="67">
        <v>0</v>
      </c>
      <c r="E94" s="67" t="str">
        <f t="shared" si="40"/>
        <v>0</v>
      </c>
    </row>
    <row r="95" spans="2:5" s="25" customFormat="1" x14ac:dyDescent="0.25">
      <c r="B95" s="67">
        <v>0</v>
      </c>
      <c r="C95" s="67" t="str">
        <f t="shared" si="40"/>
        <v>0</v>
      </c>
      <c r="D95" s="67">
        <v>0</v>
      </c>
      <c r="E95" s="67" t="str">
        <f t="shared" si="40"/>
        <v>0</v>
      </c>
    </row>
    <row r="96" spans="2:5" s="25" customFormat="1" x14ac:dyDescent="0.25">
      <c r="B96" s="67">
        <v>0</v>
      </c>
      <c r="C96" s="67" t="str">
        <f t="shared" si="40"/>
        <v>0</v>
      </c>
      <c r="D96" s="67">
        <v>0</v>
      </c>
      <c r="E96" s="67" t="str">
        <f t="shared" si="40"/>
        <v>0</v>
      </c>
    </row>
  </sheetData>
  <mergeCells count="13">
    <mergeCell ref="K10:N10"/>
    <mergeCell ref="C10:J10"/>
    <mergeCell ref="A13:A28"/>
    <mergeCell ref="B13:B28"/>
    <mergeCell ref="D32:E32"/>
    <mergeCell ref="B31:E31"/>
    <mergeCell ref="A10:B10"/>
    <mergeCell ref="B32:C32"/>
    <mergeCell ref="K11:N11"/>
    <mergeCell ref="K12:L12"/>
    <mergeCell ref="M12:N12"/>
    <mergeCell ref="C11:F11"/>
    <mergeCell ref="G11:J11"/>
  </mergeCells>
  <hyperlinks>
    <hyperlink ref="F12" r:id="rId1" display="W@" xr:uid="{00000000-0004-0000-0400-000000000000}"/>
    <hyperlink ref="J12" r:id="rId2" display="W@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07"/>
  <sheetViews>
    <sheetView tabSelected="1" topLeftCell="H1" workbookViewId="0">
      <selection activeCell="AG8" sqref="AG8"/>
    </sheetView>
  </sheetViews>
  <sheetFormatPr defaultRowHeight="15" x14ac:dyDescent="0.25"/>
  <cols>
    <col min="1" max="1" width="14.85546875" bestFit="1" customWidth="1"/>
    <col min="2" max="2" width="7" bestFit="1" customWidth="1"/>
    <col min="3" max="3" width="8.42578125" bestFit="1" customWidth="1"/>
    <col min="4" max="5" width="6" bestFit="1" customWidth="1"/>
    <col min="6" max="6" width="9.7109375" bestFit="1" customWidth="1"/>
    <col min="7" max="7" width="6" bestFit="1" customWidth="1"/>
    <col min="8" max="9" width="7" bestFit="1" customWidth="1"/>
    <col min="10" max="10" width="6" bestFit="1" customWidth="1"/>
    <col min="12" max="12" width="6.28515625" bestFit="1" customWidth="1"/>
    <col min="13" max="13" width="6.42578125" bestFit="1" customWidth="1"/>
    <col min="14" max="14" width="6.28515625" bestFit="1" customWidth="1"/>
    <col min="15" max="15" width="6.140625" bestFit="1" customWidth="1"/>
    <col min="16" max="17" width="6.28515625" bestFit="1" customWidth="1"/>
    <col min="18" max="18" width="6.42578125" bestFit="1" customWidth="1"/>
    <col min="19" max="19" width="6.28515625" bestFit="1" customWidth="1"/>
    <col min="20" max="20" width="5.42578125" bestFit="1" customWidth="1"/>
    <col min="21" max="21" width="5.28515625" bestFit="1" customWidth="1"/>
    <col min="23" max="23" width="6" bestFit="1" customWidth="1"/>
    <col min="25" max="25" width="4" bestFit="1" customWidth="1"/>
    <col min="26" max="26" width="4.140625" bestFit="1" customWidth="1"/>
    <col min="27" max="30" width="4" bestFit="1" customWidth="1"/>
    <col min="31" max="32" width="2" bestFit="1" customWidth="1"/>
  </cols>
  <sheetData>
    <row r="1" spans="1:32" s="7" customFormat="1" ht="21" x14ac:dyDescent="0.25">
      <c r="A1" s="129" t="s">
        <v>263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</row>
    <row r="2" spans="1:32" x14ac:dyDescent="0.25">
      <c r="A2" s="130" t="s">
        <v>22</v>
      </c>
      <c r="B2" s="130"/>
      <c r="C2" s="130"/>
      <c r="D2" s="130"/>
      <c r="E2" s="130"/>
      <c r="F2" s="130"/>
      <c r="G2" s="130"/>
      <c r="H2" s="130"/>
      <c r="I2" s="130"/>
      <c r="J2" s="130"/>
      <c r="K2" s="12"/>
      <c r="L2" s="131" t="s">
        <v>23</v>
      </c>
      <c r="M2" s="132"/>
      <c r="N2" s="132"/>
      <c r="O2" s="132"/>
      <c r="P2" s="132"/>
      <c r="Q2" s="132"/>
      <c r="R2" s="132"/>
      <c r="S2" s="132"/>
      <c r="T2" s="132"/>
      <c r="U2" s="133"/>
      <c r="V2" s="12"/>
      <c r="W2" s="130" t="s">
        <v>24</v>
      </c>
      <c r="X2" s="130"/>
      <c r="Y2" s="130"/>
      <c r="Z2" s="130"/>
      <c r="AA2" s="130"/>
      <c r="AB2" s="130"/>
      <c r="AC2" s="130"/>
      <c r="AD2" s="130"/>
      <c r="AE2" s="130"/>
      <c r="AF2" s="130"/>
    </row>
    <row r="3" spans="1:32" x14ac:dyDescent="0.25">
      <c r="A3" s="14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  <c r="G3" s="14">
        <v>7</v>
      </c>
      <c r="H3" s="14">
        <v>8</v>
      </c>
      <c r="I3" s="14">
        <v>0</v>
      </c>
      <c r="J3" s="14">
        <v>0</v>
      </c>
      <c r="K3" s="12"/>
      <c r="L3" s="14">
        <v>65</v>
      </c>
      <c r="M3" s="14">
        <v>66</v>
      </c>
      <c r="N3" s="14">
        <v>67</v>
      </c>
      <c r="O3" s="14">
        <v>68</v>
      </c>
      <c r="P3" s="14">
        <v>69</v>
      </c>
      <c r="Q3" s="14">
        <v>70</v>
      </c>
      <c r="R3" s="14">
        <v>71</v>
      </c>
      <c r="S3" s="14">
        <v>72</v>
      </c>
      <c r="T3" s="14">
        <v>0</v>
      </c>
      <c r="U3" s="14">
        <v>0</v>
      </c>
      <c r="V3" s="12"/>
      <c r="W3" s="14">
        <v>129</v>
      </c>
      <c r="X3" s="14">
        <v>130</v>
      </c>
      <c r="Y3" s="14">
        <v>131</v>
      </c>
      <c r="Z3" s="14">
        <v>132</v>
      </c>
      <c r="AA3" s="14">
        <v>133</v>
      </c>
      <c r="AB3" s="14">
        <v>134</v>
      </c>
      <c r="AC3" s="14">
        <v>135</v>
      </c>
      <c r="AD3" s="14">
        <v>136</v>
      </c>
      <c r="AE3" s="15">
        <v>0</v>
      </c>
      <c r="AF3" s="15">
        <v>0</v>
      </c>
    </row>
    <row r="4" spans="1:32" x14ac:dyDescent="0.25">
      <c r="A4" s="14">
        <v>9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0</v>
      </c>
      <c r="J4" s="14">
        <v>0</v>
      </c>
      <c r="K4" s="12"/>
      <c r="L4" s="14">
        <v>73</v>
      </c>
      <c r="M4" s="14">
        <v>74</v>
      </c>
      <c r="N4" s="14">
        <v>75</v>
      </c>
      <c r="O4" s="14">
        <v>76</v>
      </c>
      <c r="P4" s="14">
        <v>77</v>
      </c>
      <c r="Q4" s="14">
        <v>78</v>
      </c>
      <c r="R4" s="14">
        <v>79</v>
      </c>
      <c r="S4" s="14">
        <v>80</v>
      </c>
      <c r="T4" s="14">
        <v>0</v>
      </c>
      <c r="U4" s="14">
        <v>0</v>
      </c>
      <c r="V4" s="12"/>
      <c r="W4" s="14">
        <v>137</v>
      </c>
      <c r="X4" s="14">
        <v>138</v>
      </c>
      <c r="Y4" s="14">
        <v>139</v>
      </c>
      <c r="Z4" s="14">
        <v>140</v>
      </c>
      <c r="AA4" s="14">
        <v>141</v>
      </c>
      <c r="AB4" s="14">
        <v>142</v>
      </c>
      <c r="AC4" s="14">
        <v>143</v>
      </c>
      <c r="AD4" s="14">
        <v>144</v>
      </c>
      <c r="AE4" s="15">
        <v>0</v>
      </c>
      <c r="AF4" s="15">
        <v>0</v>
      </c>
    </row>
    <row r="5" spans="1:32" x14ac:dyDescent="0.25">
      <c r="A5" s="14">
        <v>17</v>
      </c>
      <c r="B5" s="14">
        <v>18</v>
      </c>
      <c r="C5" s="14">
        <v>19</v>
      </c>
      <c r="D5" s="14">
        <v>20</v>
      </c>
      <c r="E5" s="14">
        <v>21</v>
      </c>
      <c r="F5" s="14">
        <v>22</v>
      </c>
      <c r="G5" s="14">
        <v>23</v>
      </c>
      <c r="H5" s="14">
        <v>24</v>
      </c>
      <c r="I5" s="14">
        <v>0</v>
      </c>
      <c r="J5" s="14">
        <v>0</v>
      </c>
      <c r="K5" s="12"/>
      <c r="L5" s="14">
        <v>81</v>
      </c>
      <c r="M5" s="14">
        <v>82</v>
      </c>
      <c r="N5" s="14">
        <v>83</v>
      </c>
      <c r="O5" s="14">
        <v>84</v>
      </c>
      <c r="P5" s="14">
        <v>85</v>
      </c>
      <c r="Q5" s="14">
        <v>86</v>
      </c>
      <c r="R5" s="14">
        <v>87</v>
      </c>
      <c r="S5" s="14">
        <v>88</v>
      </c>
      <c r="T5" s="14">
        <v>0</v>
      </c>
      <c r="U5" s="14">
        <v>0</v>
      </c>
      <c r="V5" s="12"/>
      <c r="W5" s="14">
        <v>145</v>
      </c>
      <c r="X5" s="14">
        <v>146</v>
      </c>
      <c r="Y5" s="14">
        <v>147</v>
      </c>
      <c r="Z5" s="14">
        <v>148</v>
      </c>
      <c r="AA5" s="14">
        <v>149</v>
      </c>
      <c r="AB5" s="14">
        <v>150</v>
      </c>
      <c r="AC5" s="14">
        <v>151</v>
      </c>
      <c r="AD5" s="14">
        <v>152</v>
      </c>
      <c r="AE5" s="15">
        <v>0</v>
      </c>
      <c r="AF5" s="15">
        <v>0</v>
      </c>
    </row>
    <row r="6" spans="1:32" x14ac:dyDescent="0.25">
      <c r="A6" s="14">
        <v>25</v>
      </c>
      <c r="B6" s="14">
        <v>26</v>
      </c>
      <c r="C6" s="14">
        <v>27</v>
      </c>
      <c r="D6" s="14">
        <v>28</v>
      </c>
      <c r="E6" s="14">
        <v>29</v>
      </c>
      <c r="F6" s="14">
        <v>30</v>
      </c>
      <c r="G6" s="14">
        <v>31</v>
      </c>
      <c r="H6" s="14">
        <v>32</v>
      </c>
      <c r="I6" s="14">
        <v>0</v>
      </c>
      <c r="J6" s="14">
        <v>0</v>
      </c>
      <c r="K6" s="12"/>
      <c r="L6" s="14">
        <v>89</v>
      </c>
      <c r="M6" s="14">
        <v>90</v>
      </c>
      <c r="N6" s="14">
        <v>91</v>
      </c>
      <c r="O6" s="14">
        <v>92</v>
      </c>
      <c r="P6" s="14">
        <v>93</v>
      </c>
      <c r="Q6" s="14">
        <v>94</v>
      </c>
      <c r="R6" s="14">
        <v>95</v>
      </c>
      <c r="S6" s="14">
        <v>96</v>
      </c>
      <c r="T6" s="14">
        <v>0</v>
      </c>
      <c r="U6" s="14">
        <v>0</v>
      </c>
      <c r="V6" s="12"/>
      <c r="W6" s="14">
        <v>153</v>
      </c>
      <c r="X6" s="14">
        <v>154</v>
      </c>
      <c r="Y6" s="14">
        <v>155</v>
      </c>
      <c r="Z6" s="14">
        <v>156</v>
      </c>
      <c r="AA6" s="14">
        <v>157</v>
      </c>
      <c r="AB6" s="14">
        <v>158</v>
      </c>
      <c r="AC6" s="14">
        <v>159</v>
      </c>
      <c r="AD6" s="14">
        <v>160</v>
      </c>
      <c r="AE6" s="15">
        <v>0</v>
      </c>
      <c r="AF6" s="15">
        <v>0</v>
      </c>
    </row>
    <row r="7" spans="1:32" x14ac:dyDescent="0.25">
      <c r="A7" s="14">
        <v>33</v>
      </c>
      <c r="B7" s="14">
        <v>34</v>
      </c>
      <c r="C7" s="14">
        <v>35</v>
      </c>
      <c r="D7" s="14">
        <v>36</v>
      </c>
      <c r="E7" s="14">
        <v>37</v>
      </c>
      <c r="F7" s="14">
        <v>38</v>
      </c>
      <c r="G7" s="14">
        <v>39</v>
      </c>
      <c r="H7" s="14">
        <v>40</v>
      </c>
      <c r="I7" s="14">
        <v>0</v>
      </c>
      <c r="J7" s="14">
        <v>0</v>
      </c>
      <c r="K7" s="12"/>
      <c r="L7" s="14">
        <v>97</v>
      </c>
      <c r="M7" s="14">
        <v>98</v>
      </c>
      <c r="N7" s="14">
        <v>99</v>
      </c>
      <c r="O7" s="14">
        <v>100</v>
      </c>
      <c r="P7" s="14">
        <v>101</v>
      </c>
      <c r="Q7" s="14">
        <v>102</v>
      </c>
      <c r="R7" s="14">
        <v>103</v>
      </c>
      <c r="S7" s="14">
        <v>104</v>
      </c>
      <c r="T7" s="14">
        <v>0</v>
      </c>
      <c r="U7" s="14">
        <v>0</v>
      </c>
      <c r="V7" s="12"/>
      <c r="W7" s="14">
        <v>161</v>
      </c>
      <c r="X7" s="14">
        <v>162</v>
      </c>
      <c r="Y7" s="14">
        <v>163</v>
      </c>
      <c r="Z7" s="14">
        <v>164</v>
      </c>
      <c r="AA7" s="14">
        <v>165</v>
      </c>
      <c r="AB7" s="14">
        <v>166</v>
      </c>
      <c r="AC7" s="14">
        <v>167</v>
      </c>
      <c r="AD7" s="14">
        <v>168</v>
      </c>
      <c r="AE7" s="15">
        <v>0</v>
      </c>
      <c r="AF7" s="15">
        <v>0</v>
      </c>
    </row>
    <row r="8" spans="1:32" x14ac:dyDescent="0.25">
      <c r="A8" s="14">
        <v>41</v>
      </c>
      <c r="B8" s="14">
        <v>42</v>
      </c>
      <c r="C8" s="14">
        <v>43</v>
      </c>
      <c r="D8" s="14">
        <v>44</v>
      </c>
      <c r="E8" s="14">
        <v>45</v>
      </c>
      <c r="F8" s="14">
        <v>46</v>
      </c>
      <c r="G8" s="14">
        <v>47</v>
      </c>
      <c r="H8" s="14">
        <v>48</v>
      </c>
      <c r="I8" s="14">
        <v>0</v>
      </c>
      <c r="J8" s="14">
        <v>0</v>
      </c>
      <c r="K8" s="12"/>
      <c r="L8" s="14">
        <v>105</v>
      </c>
      <c r="M8" s="14">
        <v>106</v>
      </c>
      <c r="N8" s="14">
        <v>107</v>
      </c>
      <c r="O8" s="14">
        <v>108</v>
      </c>
      <c r="P8" s="14">
        <v>109</v>
      </c>
      <c r="Q8" s="14">
        <v>110</v>
      </c>
      <c r="R8" s="14">
        <v>111</v>
      </c>
      <c r="S8" s="14">
        <v>112</v>
      </c>
      <c r="T8" s="14">
        <v>0</v>
      </c>
      <c r="U8" s="14">
        <v>0</v>
      </c>
      <c r="V8" s="12"/>
      <c r="W8" s="14">
        <v>169</v>
      </c>
      <c r="X8" s="14">
        <v>170</v>
      </c>
      <c r="Y8" s="14">
        <v>171</v>
      </c>
      <c r="Z8" s="14">
        <v>172</v>
      </c>
      <c r="AA8" s="14">
        <v>173</v>
      </c>
      <c r="AB8" s="14">
        <v>174</v>
      </c>
      <c r="AC8" s="14">
        <v>175</v>
      </c>
      <c r="AD8" s="14">
        <v>176</v>
      </c>
      <c r="AE8" s="15">
        <v>0</v>
      </c>
      <c r="AF8" s="15">
        <v>0</v>
      </c>
    </row>
    <row r="9" spans="1:32" x14ac:dyDescent="0.25">
      <c r="A9" s="14">
        <v>49</v>
      </c>
      <c r="B9" s="14">
        <v>50</v>
      </c>
      <c r="C9" s="14">
        <v>51</v>
      </c>
      <c r="D9" s="14">
        <v>52</v>
      </c>
      <c r="E9" s="14">
        <v>53</v>
      </c>
      <c r="F9" s="14">
        <v>54</v>
      </c>
      <c r="G9" s="14">
        <v>55</v>
      </c>
      <c r="H9" s="14">
        <v>56</v>
      </c>
      <c r="I9" s="14">
        <v>0</v>
      </c>
      <c r="J9" s="14">
        <v>0</v>
      </c>
      <c r="K9" s="12"/>
      <c r="L9" s="14">
        <v>113</v>
      </c>
      <c r="M9" s="14">
        <v>114</v>
      </c>
      <c r="N9" s="14">
        <v>115</v>
      </c>
      <c r="O9" s="14">
        <v>116</v>
      </c>
      <c r="P9" s="14">
        <v>117</v>
      </c>
      <c r="Q9" s="14">
        <v>118</v>
      </c>
      <c r="R9" s="14">
        <v>119</v>
      </c>
      <c r="S9" s="14">
        <v>120</v>
      </c>
      <c r="T9" s="14">
        <v>0</v>
      </c>
      <c r="U9" s="14">
        <v>0</v>
      </c>
      <c r="V9" s="12"/>
      <c r="W9" s="14">
        <v>177</v>
      </c>
      <c r="X9" s="14">
        <v>178</v>
      </c>
      <c r="Y9" s="14">
        <v>179</v>
      </c>
      <c r="Z9" s="14">
        <v>180</v>
      </c>
      <c r="AA9" s="14">
        <v>181</v>
      </c>
      <c r="AB9" s="14">
        <v>182</v>
      </c>
      <c r="AC9" s="14">
        <v>183</v>
      </c>
      <c r="AD9" s="14">
        <v>184</v>
      </c>
      <c r="AE9" s="15">
        <v>0</v>
      </c>
      <c r="AF9" s="15">
        <v>0</v>
      </c>
    </row>
    <row r="10" spans="1:32" x14ac:dyDescent="0.25">
      <c r="A10" s="14">
        <v>57</v>
      </c>
      <c r="B10" s="14">
        <v>58</v>
      </c>
      <c r="C10" s="14">
        <v>59</v>
      </c>
      <c r="D10" s="14">
        <v>60</v>
      </c>
      <c r="E10" s="14">
        <v>61</v>
      </c>
      <c r="F10" s="14">
        <v>62</v>
      </c>
      <c r="G10" s="14">
        <v>63</v>
      </c>
      <c r="H10" s="14">
        <v>64</v>
      </c>
      <c r="I10" s="14">
        <v>0</v>
      </c>
      <c r="J10" s="14">
        <v>0</v>
      </c>
      <c r="K10" s="12"/>
      <c r="L10" s="14">
        <v>121</v>
      </c>
      <c r="M10" s="14">
        <v>122</v>
      </c>
      <c r="N10" s="14">
        <v>123</v>
      </c>
      <c r="O10" s="14">
        <v>124</v>
      </c>
      <c r="P10" s="14">
        <v>125</v>
      </c>
      <c r="Q10" s="14">
        <v>126</v>
      </c>
      <c r="R10" s="14">
        <v>127</v>
      </c>
      <c r="S10" s="14">
        <v>128</v>
      </c>
      <c r="T10" s="14">
        <v>0</v>
      </c>
      <c r="U10" s="14">
        <v>0</v>
      </c>
      <c r="V10" s="12"/>
      <c r="W10" s="14">
        <v>185</v>
      </c>
      <c r="X10" s="14">
        <v>186</v>
      </c>
      <c r="Y10" s="14">
        <v>187</v>
      </c>
      <c r="Z10" s="14">
        <v>188</v>
      </c>
      <c r="AA10" s="14">
        <v>189</v>
      </c>
      <c r="AB10" s="14">
        <v>190</v>
      </c>
      <c r="AC10" s="14">
        <v>191</v>
      </c>
      <c r="AD10" s="14">
        <v>192</v>
      </c>
      <c r="AE10" s="15">
        <v>0</v>
      </c>
      <c r="AF10" s="15">
        <v>0</v>
      </c>
    </row>
    <row r="11" spans="1:32" x14ac:dyDescent="0.25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2"/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2"/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5">
        <v>0</v>
      </c>
      <c r="AF11" s="15">
        <v>0</v>
      </c>
    </row>
    <row r="12" spans="1:32" x14ac:dyDescent="0.25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2"/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2"/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5">
        <v>0</v>
      </c>
      <c r="AF12" s="15">
        <v>0</v>
      </c>
    </row>
    <row r="13" spans="1:32" x14ac:dyDescent="0.25">
      <c r="A13" s="132" t="s">
        <v>264</v>
      </c>
      <c r="B13" s="132"/>
      <c r="C13" s="13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1"/>
      <c r="AF13" s="11"/>
    </row>
    <row r="14" spans="1:32" x14ac:dyDescent="0.25">
      <c r="A14" s="14" t="s">
        <v>25</v>
      </c>
      <c r="B14" s="14" t="s">
        <v>26</v>
      </c>
      <c r="C14" s="14" t="s">
        <v>27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1"/>
      <c r="AF14" s="11"/>
    </row>
    <row r="15" spans="1:32" x14ac:dyDescent="0.25">
      <c r="A15" s="14">
        <v>2</v>
      </c>
      <c r="B15" s="14">
        <v>18</v>
      </c>
      <c r="C15" s="14">
        <v>34</v>
      </c>
      <c r="D15" s="12"/>
      <c r="E15" s="12"/>
      <c r="F15" s="12"/>
      <c r="G15" s="12"/>
      <c r="H15" s="12"/>
      <c r="I15" s="12"/>
      <c r="J15" s="14"/>
      <c r="K15" s="14" t="s">
        <v>22</v>
      </c>
      <c r="L15" s="14" t="s">
        <v>28</v>
      </c>
      <c r="M15" s="14" t="s">
        <v>29</v>
      </c>
      <c r="N15" s="16"/>
      <c r="O15" s="14"/>
      <c r="P15" s="14" t="s">
        <v>22</v>
      </c>
      <c r="Q15" s="14" t="s">
        <v>28</v>
      </c>
      <c r="R15" s="14" t="s">
        <v>29</v>
      </c>
      <c r="S15" s="17"/>
      <c r="T15" s="18"/>
      <c r="U15" s="14"/>
      <c r="V15" s="14" t="s">
        <v>22</v>
      </c>
      <c r="W15" s="14" t="s">
        <v>28</v>
      </c>
      <c r="X15" s="14" t="s">
        <v>29</v>
      </c>
      <c r="Y15" s="12"/>
      <c r="Z15" s="12"/>
      <c r="AA15" s="12"/>
      <c r="AB15" s="12"/>
      <c r="AC15" s="12"/>
      <c r="AD15" s="12"/>
      <c r="AE15" s="11"/>
      <c r="AF15" s="11"/>
    </row>
    <row r="16" spans="1:32" x14ac:dyDescent="0.25">
      <c r="A16" s="14">
        <v>3</v>
      </c>
      <c r="B16" s="14">
        <v>19</v>
      </c>
      <c r="C16" s="14">
        <v>35</v>
      </c>
      <c r="D16" s="12"/>
      <c r="E16" s="12"/>
      <c r="F16" s="12"/>
      <c r="G16" s="12"/>
      <c r="H16" s="12"/>
      <c r="I16" s="12"/>
      <c r="J16" s="14" t="s">
        <v>30</v>
      </c>
      <c r="K16" s="14">
        <v>690</v>
      </c>
      <c r="L16" s="14">
        <v>15492</v>
      </c>
      <c r="M16" s="14">
        <v>62838</v>
      </c>
      <c r="N16" s="16"/>
      <c r="O16" s="14" t="s">
        <v>31</v>
      </c>
      <c r="P16" s="14">
        <v>744</v>
      </c>
      <c r="Q16" s="14">
        <v>15744</v>
      </c>
      <c r="R16" s="14">
        <v>63432</v>
      </c>
      <c r="S16" s="17"/>
      <c r="T16" s="18"/>
      <c r="U16" s="14" t="s">
        <v>32</v>
      </c>
      <c r="V16" s="14">
        <v>798</v>
      </c>
      <c r="W16" s="14">
        <v>15996</v>
      </c>
      <c r="X16" s="14">
        <v>64026</v>
      </c>
      <c r="Y16" s="12"/>
      <c r="Z16" s="12"/>
      <c r="AA16" s="12"/>
      <c r="AB16" s="12"/>
      <c r="AC16" s="12"/>
      <c r="AD16" s="12"/>
      <c r="AE16" s="11"/>
      <c r="AF16" s="11"/>
    </row>
    <row r="17" spans="1:32" x14ac:dyDescent="0.25">
      <c r="A17" s="14">
        <v>4</v>
      </c>
      <c r="B17" s="14">
        <v>20</v>
      </c>
      <c r="C17" s="14">
        <v>36</v>
      </c>
      <c r="D17" s="12"/>
      <c r="E17" s="12"/>
      <c r="F17" s="12"/>
      <c r="G17" s="12"/>
      <c r="H17" s="12"/>
      <c r="I17" s="12"/>
      <c r="J17" s="14" t="s">
        <v>33</v>
      </c>
      <c r="K17" s="14">
        <v>1122</v>
      </c>
      <c r="L17" s="14">
        <v>17508</v>
      </c>
      <c r="M17" s="14">
        <v>67590</v>
      </c>
      <c r="N17" s="16"/>
      <c r="O17" s="14" t="s">
        <v>34</v>
      </c>
      <c r="P17" s="14">
        <v>1176</v>
      </c>
      <c r="Q17" s="14">
        <v>17760</v>
      </c>
      <c r="R17" s="14">
        <v>68184</v>
      </c>
      <c r="S17" s="17"/>
      <c r="T17" s="18"/>
      <c r="U17" s="14" t="s">
        <v>35</v>
      </c>
      <c r="V17" s="14">
        <v>1230</v>
      </c>
      <c r="W17" s="14">
        <v>18012</v>
      </c>
      <c r="X17" s="14">
        <v>68778</v>
      </c>
      <c r="Y17" s="12"/>
      <c r="Z17" s="12"/>
      <c r="AA17" s="12"/>
      <c r="AB17" s="12"/>
      <c r="AC17" s="12"/>
      <c r="AD17" s="12"/>
      <c r="AE17" s="11"/>
      <c r="AF17" s="11"/>
    </row>
    <row r="18" spans="1:32" x14ac:dyDescent="0.25">
      <c r="A18" s="14">
        <v>5</v>
      </c>
      <c r="B18" s="14">
        <v>21</v>
      </c>
      <c r="C18" s="14">
        <v>37</v>
      </c>
      <c r="D18" s="12"/>
      <c r="E18" s="12"/>
      <c r="F18" s="12"/>
      <c r="G18" s="12"/>
      <c r="H18" s="12"/>
      <c r="I18" s="12"/>
      <c r="J18" s="14" t="s">
        <v>36</v>
      </c>
      <c r="K18" s="14">
        <v>1554</v>
      </c>
      <c r="L18" s="14">
        <v>19524</v>
      </c>
      <c r="M18" s="14">
        <v>72342</v>
      </c>
      <c r="N18" s="16"/>
      <c r="O18" s="14" t="s">
        <v>37</v>
      </c>
      <c r="P18" s="14">
        <v>1608</v>
      </c>
      <c r="Q18" s="14">
        <v>19776</v>
      </c>
      <c r="R18" s="14">
        <v>72936</v>
      </c>
      <c r="S18" s="17"/>
      <c r="T18" s="18"/>
      <c r="U18" s="14" t="s">
        <v>38</v>
      </c>
      <c r="V18" s="14">
        <v>1662</v>
      </c>
      <c r="W18" s="14">
        <v>20028</v>
      </c>
      <c r="X18" s="14">
        <v>73530</v>
      </c>
      <c r="Y18" s="12"/>
      <c r="Z18" s="12"/>
      <c r="AA18" s="12"/>
      <c r="AB18" s="12"/>
      <c r="AC18" s="12"/>
      <c r="AD18" s="12"/>
      <c r="AE18" s="11"/>
      <c r="AF18" s="11"/>
    </row>
    <row r="19" spans="1:32" x14ac:dyDescent="0.25">
      <c r="A19" s="14">
        <v>6</v>
      </c>
      <c r="B19" s="14">
        <v>22</v>
      </c>
      <c r="C19" s="14">
        <v>38</v>
      </c>
      <c r="D19" s="12"/>
      <c r="E19" s="12"/>
      <c r="F19" s="12"/>
      <c r="G19" s="12"/>
      <c r="H19" s="12"/>
      <c r="I19" s="12"/>
      <c r="J19" s="14" t="s">
        <v>39</v>
      </c>
      <c r="K19" s="14">
        <v>1986</v>
      </c>
      <c r="L19" s="14">
        <v>21540</v>
      </c>
      <c r="M19" s="14">
        <v>77094</v>
      </c>
      <c r="N19" s="16"/>
      <c r="O19" s="14" t="s">
        <v>40</v>
      </c>
      <c r="P19" s="14">
        <v>2040</v>
      </c>
      <c r="Q19" s="14">
        <v>21792</v>
      </c>
      <c r="R19" s="14">
        <v>77688</v>
      </c>
      <c r="S19" s="17"/>
      <c r="T19" s="18"/>
      <c r="U19" s="14" t="s">
        <v>41</v>
      </c>
      <c r="V19" s="14">
        <v>2094</v>
      </c>
      <c r="W19" s="14">
        <v>22044</v>
      </c>
      <c r="X19" s="14">
        <v>78282</v>
      </c>
      <c r="Y19" s="12"/>
      <c r="Z19" s="12"/>
      <c r="AA19" s="12"/>
      <c r="AB19" s="12"/>
      <c r="AC19" s="12"/>
      <c r="AD19" s="12"/>
      <c r="AE19" s="11"/>
      <c r="AF19" s="11"/>
    </row>
    <row r="20" spans="1:32" x14ac:dyDescent="0.25">
      <c r="A20" s="14">
        <v>7</v>
      </c>
      <c r="B20" s="14">
        <v>23</v>
      </c>
      <c r="C20" s="14">
        <v>39</v>
      </c>
      <c r="D20" s="12"/>
      <c r="E20" s="12"/>
      <c r="F20" s="12"/>
      <c r="G20" s="12"/>
      <c r="H20" s="12"/>
      <c r="I20" s="12"/>
      <c r="J20" s="14" t="s">
        <v>42</v>
      </c>
      <c r="K20" s="14">
        <v>2418</v>
      </c>
      <c r="L20" s="14">
        <v>23556</v>
      </c>
      <c r="M20" s="14">
        <v>81846</v>
      </c>
      <c r="N20" s="16"/>
      <c r="O20" s="14" t="s">
        <v>43</v>
      </c>
      <c r="P20" s="14">
        <v>2472</v>
      </c>
      <c r="Q20" s="14">
        <v>23808</v>
      </c>
      <c r="R20" s="14">
        <v>82440</v>
      </c>
      <c r="S20" s="17"/>
      <c r="T20" s="18"/>
      <c r="U20" s="14" t="s">
        <v>44</v>
      </c>
      <c r="V20" s="14">
        <v>2526</v>
      </c>
      <c r="W20" s="14">
        <v>24060</v>
      </c>
      <c r="X20" s="14">
        <v>83034</v>
      </c>
      <c r="Y20" s="12"/>
      <c r="Z20" s="12"/>
      <c r="AA20" s="12"/>
      <c r="AB20" s="12"/>
      <c r="AC20" s="12"/>
      <c r="AD20" s="12"/>
      <c r="AE20" s="11"/>
      <c r="AF20" s="11"/>
    </row>
    <row r="21" spans="1:32" x14ac:dyDescent="0.25">
      <c r="A21" s="14">
        <v>8</v>
      </c>
      <c r="B21" s="14">
        <v>24</v>
      </c>
      <c r="C21" s="14">
        <v>40</v>
      </c>
      <c r="D21" s="12"/>
      <c r="E21" s="12"/>
      <c r="F21" s="12"/>
      <c r="G21" s="12"/>
      <c r="H21" s="12"/>
      <c r="I21" s="12"/>
      <c r="J21" s="14" t="s">
        <v>45</v>
      </c>
      <c r="K21" s="14">
        <v>2850</v>
      </c>
      <c r="L21" s="14">
        <v>25572</v>
      </c>
      <c r="M21" s="14">
        <v>86598</v>
      </c>
      <c r="N21" s="16"/>
      <c r="O21" s="14" t="s">
        <v>46</v>
      </c>
      <c r="P21" s="14">
        <v>2904</v>
      </c>
      <c r="Q21" s="14">
        <v>25824</v>
      </c>
      <c r="R21" s="14">
        <v>87192</v>
      </c>
      <c r="S21" s="17"/>
      <c r="T21" s="18"/>
      <c r="U21" s="14" t="s">
        <v>47</v>
      </c>
      <c r="V21" s="14">
        <v>2958</v>
      </c>
      <c r="W21" s="14">
        <v>26076</v>
      </c>
      <c r="X21" s="14">
        <v>87786</v>
      </c>
      <c r="Y21" s="12"/>
      <c r="Z21" s="12"/>
      <c r="AA21" s="12"/>
      <c r="AB21" s="12"/>
      <c r="AC21" s="12"/>
      <c r="AD21" s="12"/>
      <c r="AE21" s="11"/>
      <c r="AF21" s="11"/>
    </row>
    <row r="22" spans="1:32" x14ac:dyDescent="0.25">
      <c r="A22" s="14">
        <v>9</v>
      </c>
      <c r="B22" s="14">
        <v>25</v>
      </c>
      <c r="C22" s="14">
        <v>41</v>
      </c>
      <c r="D22" s="12"/>
      <c r="E22" s="12"/>
      <c r="F22" s="12"/>
      <c r="G22" s="12"/>
      <c r="H22" s="12"/>
      <c r="I22" s="12"/>
      <c r="J22" s="14" t="s">
        <v>48</v>
      </c>
      <c r="K22" s="14">
        <v>1498</v>
      </c>
      <c r="L22" s="14">
        <v>16052</v>
      </c>
      <c r="M22" s="14">
        <v>55950</v>
      </c>
      <c r="N22" s="16"/>
      <c r="O22" s="14" t="s">
        <v>49</v>
      </c>
      <c r="P22" s="14">
        <v>1525</v>
      </c>
      <c r="Q22" s="14">
        <v>16202</v>
      </c>
      <c r="R22" s="14">
        <v>56319</v>
      </c>
      <c r="S22" s="17"/>
      <c r="T22" s="18"/>
      <c r="U22" s="14" t="s">
        <v>50</v>
      </c>
      <c r="V22" s="14">
        <v>1552</v>
      </c>
      <c r="W22" s="14">
        <v>16352</v>
      </c>
      <c r="X22" s="14">
        <v>56688</v>
      </c>
      <c r="Y22" s="12"/>
      <c r="Z22" s="12"/>
      <c r="AA22" s="12"/>
      <c r="AB22" s="12"/>
      <c r="AC22" s="12"/>
      <c r="AD22" s="12"/>
      <c r="AE22" s="11"/>
      <c r="AF22" s="11"/>
    </row>
    <row r="23" spans="1:32" x14ac:dyDescent="0.25">
      <c r="A23" s="14">
        <v>10</v>
      </c>
      <c r="B23" s="14">
        <v>26</v>
      </c>
      <c r="C23" s="14">
        <v>42</v>
      </c>
      <c r="D23" s="12"/>
      <c r="E23" s="12"/>
      <c r="F23" s="12"/>
      <c r="G23" s="12"/>
      <c r="H23" s="12"/>
      <c r="I23" s="12"/>
      <c r="J23" s="14" t="s">
        <v>51</v>
      </c>
      <c r="K23" s="14">
        <v>524</v>
      </c>
      <c r="L23" s="14">
        <v>7480</v>
      </c>
      <c r="M23" s="14">
        <v>27012</v>
      </c>
      <c r="N23" s="16"/>
      <c r="O23" s="14" t="s">
        <v>52</v>
      </c>
      <c r="P23" s="14">
        <v>533</v>
      </c>
      <c r="Q23" s="14">
        <v>7546</v>
      </c>
      <c r="R23" s="14">
        <v>27183</v>
      </c>
      <c r="S23" s="17"/>
      <c r="T23" s="18"/>
      <c r="U23" s="14" t="s">
        <v>53</v>
      </c>
      <c r="V23" s="14">
        <v>542</v>
      </c>
      <c r="W23" s="14">
        <v>7612</v>
      </c>
      <c r="X23" s="14">
        <v>27354</v>
      </c>
      <c r="Y23" s="12"/>
      <c r="Z23" s="12"/>
      <c r="AA23" s="12"/>
      <c r="AB23" s="12"/>
      <c r="AC23" s="12"/>
      <c r="AD23" s="12"/>
      <c r="AE23" s="11"/>
      <c r="AF23" s="11"/>
    </row>
    <row r="24" spans="1:3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1"/>
      <c r="AF24" s="11"/>
    </row>
    <row r="25" spans="1:3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4"/>
      <c r="K25" s="14" t="s">
        <v>22</v>
      </c>
      <c r="L25" s="14" t="s">
        <v>28</v>
      </c>
      <c r="M25" s="14" t="s">
        <v>29</v>
      </c>
      <c r="N25" s="16"/>
      <c r="O25" s="14"/>
      <c r="P25" s="14" t="s">
        <v>22</v>
      </c>
      <c r="Q25" s="14" t="s">
        <v>28</v>
      </c>
      <c r="R25" s="14" t="s">
        <v>29</v>
      </c>
      <c r="S25" s="17"/>
      <c r="T25" s="18"/>
      <c r="U25" s="14"/>
      <c r="V25" s="14" t="s">
        <v>22</v>
      </c>
      <c r="W25" s="14" t="s">
        <v>28</v>
      </c>
      <c r="X25" s="14" t="s">
        <v>29</v>
      </c>
      <c r="Y25" s="12"/>
      <c r="Z25" s="12"/>
      <c r="AA25" s="12"/>
      <c r="AB25" s="12"/>
      <c r="AC25" s="12"/>
      <c r="AD25" s="12"/>
      <c r="AE25" s="11"/>
      <c r="AF25" s="11"/>
    </row>
    <row r="26" spans="1:32" x14ac:dyDescent="0.25">
      <c r="A26" s="12"/>
      <c r="B26" s="13"/>
      <c r="C26" s="12"/>
      <c r="D26" s="12"/>
      <c r="E26" s="12"/>
      <c r="F26" s="12"/>
      <c r="G26" s="12"/>
      <c r="H26" s="12"/>
      <c r="I26" s="12"/>
      <c r="J26" s="14" t="s">
        <v>54</v>
      </c>
      <c r="K26" s="14">
        <v>852</v>
      </c>
      <c r="L26" s="14">
        <v>16248</v>
      </c>
      <c r="M26" s="14">
        <v>64620</v>
      </c>
      <c r="N26" s="16"/>
      <c r="O26" s="14" t="s">
        <v>55</v>
      </c>
      <c r="P26" s="14">
        <v>906</v>
      </c>
      <c r="Q26" s="14">
        <v>16500</v>
      </c>
      <c r="R26" s="14">
        <v>65214</v>
      </c>
      <c r="S26" s="17"/>
      <c r="T26" s="18"/>
      <c r="U26" s="14" t="s">
        <v>56</v>
      </c>
      <c r="V26" s="14">
        <v>960</v>
      </c>
      <c r="W26" s="14">
        <v>16752</v>
      </c>
      <c r="X26" s="14">
        <v>65808</v>
      </c>
      <c r="Y26" s="12"/>
      <c r="Z26" s="12"/>
      <c r="AA26" s="12"/>
      <c r="AB26" s="12"/>
      <c r="AC26" s="12"/>
      <c r="AD26" s="12"/>
      <c r="AE26" s="11"/>
      <c r="AF26" s="11"/>
    </row>
    <row r="27" spans="1:3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4" t="s">
        <v>57</v>
      </c>
      <c r="K27" s="14">
        <v>1284</v>
      </c>
      <c r="L27" s="14">
        <v>18264</v>
      </c>
      <c r="M27" s="14">
        <v>69372</v>
      </c>
      <c r="N27" s="16"/>
      <c r="O27" s="14" t="s">
        <v>58</v>
      </c>
      <c r="P27" s="14">
        <v>1338</v>
      </c>
      <c r="Q27" s="14">
        <v>18516</v>
      </c>
      <c r="R27" s="14">
        <v>69966</v>
      </c>
      <c r="S27" s="17"/>
      <c r="T27" s="18"/>
      <c r="U27" s="14" t="s">
        <v>59</v>
      </c>
      <c r="V27" s="14">
        <v>1392</v>
      </c>
      <c r="W27" s="14">
        <v>18768</v>
      </c>
      <c r="X27" s="14">
        <v>70560</v>
      </c>
      <c r="Y27" s="12"/>
      <c r="Z27" s="12"/>
      <c r="AA27" s="12"/>
      <c r="AB27" s="12"/>
      <c r="AC27" s="12"/>
      <c r="AD27" s="12"/>
      <c r="AE27" s="11"/>
      <c r="AF27" s="11"/>
    </row>
    <row r="28" spans="1:3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4" t="s">
        <v>60</v>
      </c>
      <c r="K28" s="14">
        <v>1716</v>
      </c>
      <c r="L28" s="14">
        <v>20280</v>
      </c>
      <c r="M28" s="14">
        <v>74124</v>
      </c>
      <c r="N28" s="16"/>
      <c r="O28" s="14" t="s">
        <v>61</v>
      </c>
      <c r="P28" s="14">
        <v>1770</v>
      </c>
      <c r="Q28" s="14">
        <v>20532</v>
      </c>
      <c r="R28" s="14">
        <v>74718</v>
      </c>
      <c r="S28" s="17"/>
      <c r="T28" s="18"/>
      <c r="U28" s="14" t="s">
        <v>62</v>
      </c>
      <c r="V28" s="14">
        <v>1824</v>
      </c>
      <c r="W28" s="14">
        <v>20784</v>
      </c>
      <c r="X28" s="14">
        <v>75312</v>
      </c>
      <c r="Y28" s="12"/>
      <c r="Z28" s="12"/>
      <c r="AA28" s="12"/>
      <c r="AB28" s="12"/>
      <c r="AC28" s="12"/>
      <c r="AD28" s="12"/>
      <c r="AE28" s="11"/>
      <c r="AF28" s="11"/>
    </row>
    <row r="29" spans="1:3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4" t="s">
        <v>63</v>
      </c>
      <c r="K29" s="14">
        <v>2148</v>
      </c>
      <c r="L29" s="14">
        <v>22296</v>
      </c>
      <c r="M29" s="14">
        <v>78876</v>
      </c>
      <c r="N29" s="16"/>
      <c r="O29" s="14" t="s">
        <v>64</v>
      </c>
      <c r="P29" s="14">
        <v>2202</v>
      </c>
      <c r="Q29" s="14">
        <v>22548</v>
      </c>
      <c r="R29" s="14">
        <v>79470</v>
      </c>
      <c r="S29" s="17"/>
      <c r="T29" s="18"/>
      <c r="U29" s="14" t="s">
        <v>65</v>
      </c>
      <c r="V29" s="14">
        <v>2256</v>
      </c>
      <c r="W29" s="14">
        <v>22800</v>
      </c>
      <c r="X29" s="14">
        <v>80064</v>
      </c>
      <c r="Y29" s="12"/>
      <c r="Z29" s="12"/>
      <c r="AA29" s="12"/>
      <c r="AB29" s="12"/>
      <c r="AC29" s="12"/>
      <c r="AD29" s="12"/>
      <c r="AE29" s="11"/>
      <c r="AF29" s="11"/>
    </row>
    <row r="30" spans="1:3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4" t="s">
        <v>66</v>
      </c>
      <c r="K30" s="14">
        <v>2580</v>
      </c>
      <c r="L30" s="14">
        <v>24312</v>
      </c>
      <c r="M30" s="14">
        <v>83628</v>
      </c>
      <c r="N30" s="16"/>
      <c r="O30" s="14" t="s">
        <v>67</v>
      </c>
      <c r="P30" s="14">
        <v>2634</v>
      </c>
      <c r="Q30" s="14">
        <v>24564</v>
      </c>
      <c r="R30" s="14">
        <v>84222</v>
      </c>
      <c r="S30" s="17"/>
      <c r="T30" s="18"/>
      <c r="U30" s="14" t="s">
        <v>68</v>
      </c>
      <c r="V30" s="14">
        <v>2688</v>
      </c>
      <c r="W30" s="14">
        <v>24816</v>
      </c>
      <c r="X30" s="14">
        <v>84816</v>
      </c>
      <c r="Y30" s="12"/>
      <c r="Z30" s="12"/>
      <c r="AA30" s="12"/>
      <c r="AB30" s="12"/>
      <c r="AC30" s="12"/>
      <c r="AD30" s="12"/>
      <c r="AE30" s="11"/>
      <c r="AF30" s="11"/>
    </row>
    <row r="31" spans="1:3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4" t="s">
        <v>69</v>
      </c>
      <c r="K31" s="14">
        <v>3012</v>
      </c>
      <c r="L31" s="14">
        <v>26328</v>
      </c>
      <c r="M31" s="14">
        <v>88380</v>
      </c>
      <c r="N31" s="16"/>
      <c r="O31" s="14" t="s">
        <v>70</v>
      </c>
      <c r="P31" s="14">
        <v>3066</v>
      </c>
      <c r="Q31" s="14">
        <v>26580</v>
      </c>
      <c r="R31" s="14">
        <v>88974</v>
      </c>
      <c r="S31" s="17"/>
      <c r="T31" s="18"/>
      <c r="U31" s="14" t="s">
        <v>71</v>
      </c>
      <c r="V31" s="14">
        <v>3120</v>
      </c>
      <c r="W31" s="14">
        <v>26832</v>
      </c>
      <c r="X31" s="14">
        <v>89568</v>
      </c>
      <c r="Y31" s="12"/>
      <c r="Z31" s="12"/>
      <c r="AA31" s="12"/>
      <c r="AB31" s="12"/>
      <c r="AC31" s="12"/>
      <c r="AD31" s="12"/>
      <c r="AE31" s="11"/>
      <c r="AF31" s="11"/>
    </row>
    <row r="32" spans="1:3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4" t="s">
        <v>72</v>
      </c>
      <c r="K32" s="14">
        <v>1579</v>
      </c>
      <c r="L32" s="14">
        <v>16502</v>
      </c>
      <c r="M32" s="14">
        <v>57057</v>
      </c>
      <c r="N32" s="16"/>
      <c r="O32" s="14" t="s">
        <v>73</v>
      </c>
      <c r="P32" s="14">
        <v>1606</v>
      </c>
      <c r="Q32" s="14">
        <v>16652</v>
      </c>
      <c r="R32" s="14">
        <v>57426</v>
      </c>
      <c r="S32" s="17"/>
      <c r="T32" s="18"/>
      <c r="U32" s="14" t="s">
        <v>74</v>
      </c>
      <c r="V32" s="14">
        <v>1633</v>
      </c>
      <c r="W32" s="14">
        <v>16802</v>
      </c>
      <c r="X32" s="14">
        <v>57795</v>
      </c>
      <c r="Y32" s="12"/>
      <c r="Z32" s="12"/>
      <c r="AA32" s="12"/>
      <c r="AB32" s="12"/>
      <c r="AC32" s="12"/>
      <c r="AD32" s="12"/>
      <c r="AE32" s="11"/>
      <c r="AF32" s="11"/>
    </row>
    <row r="33" spans="1:3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4" t="s">
        <v>75</v>
      </c>
      <c r="K33" s="14">
        <v>551</v>
      </c>
      <c r="L33" s="14">
        <v>7678</v>
      </c>
      <c r="M33" s="14">
        <v>27525</v>
      </c>
      <c r="N33" s="16"/>
      <c r="O33" s="14" t="s">
        <v>76</v>
      </c>
      <c r="P33" s="14">
        <v>560</v>
      </c>
      <c r="Q33" s="14">
        <v>7744</v>
      </c>
      <c r="R33" s="14">
        <v>27696</v>
      </c>
      <c r="S33" s="17"/>
      <c r="T33" s="18"/>
      <c r="U33" s="14" t="s">
        <v>77</v>
      </c>
      <c r="V33" s="14">
        <v>569</v>
      </c>
      <c r="W33" s="14">
        <v>7810</v>
      </c>
      <c r="X33" s="14">
        <v>27867</v>
      </c>
      <c r="Y33" s="12"/>
      <c r="Z33" s="12"/>
      <c r="AA33" s="12"/>
      <c r="AB33" s="12"/>
      <c r="AC33" s="12"/>
      <c r="AD33" s="12"/>
      <c r="AE33" s="11"/>
      <c r="AF33" s="11"/>
    </row>
    <row r="34" spans="1:3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1"/>
      <c r="AF34" s="11"/>
    </row>
    <row r="35" spans="1:3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4"/>
      <c r="K35" s="14" t="s">
        <v>22</v>
      </c>
      <c r="L35" s="14" t="s">
        <v>28</v>
      </c>
      <c r="M35" s="14" t="s">
        <v>29</v>
      </c>
      <c r="N35" s="12"/>
      <c r="O35" s="14"/>
      <c r="P35" s="14" t="s">
        <v>22</v>
      </c>
      <c r="Q35" s="14" t="s">
        <v>28</v>
      </c>
      <c r="R35" s="14" t="s">
        <v>29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1"/>
      <c r="AF35" s="11"/>
    </row>
    <row r="36" spans="1:3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4" t="s">
        <v>78</v>
      </c>
      <c r="K36" s="14">
        <v>609</v>
      </c>
      <c r="L36" s="14">
        <v>10962</v>
      </c>
      <c r="M36" s="14">
        <v>43347</v>
      </c>
      <c r="N36" s="12"/>
      <c r="O36" s="14" t="s">
        <v>79</v>
      </c>
      <c r="P36" s="14">
        <v>288</v>
      </c>
      <c r="Q36" s="14">
        <v>5376</v>
      </c>
      <c r="R36" s="14">
        <v>21408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1"/>
      <c r="AF36" s="11"/>
    </row>
    <row r="37" spans="1:3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4" t="s">
        <v>80</v>
      </c>
      <c r="K37" s="14">
        <v>873</v>
      </c>
      <c r="L37" s="14">
        <v>12258</v>
      </c>
      <c r="M37" s="14">
        <v>46443</v>
      </c>
      <c r="N37" s="12"/>
      <c r="O37" s="14" t="s">
        <v>81</v>
      </c>
      <c r="P37" s="14">
        <v>408</v>
      </c>
      <c r="Q37" s="14">
        <v>6000</v>
      </c>
      <c r="R37" s="14">
        <v>22920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1"/>
      <c r="AF37" s="11"/>
    </row>
    <row r="38" spans="1:3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4" t="s">
        <v>82</v>
      </c>
      <c r="K38" s="14">
        <v>1137</v>
      </c>
      <c r="L38" s="14">
        <v>13554</v>
      </c>
      <c r="M38" s="14">
        <v>49539</v>
      </c>
      <c r="N38" s="12"/>
      <c r="O38" s="14" t="s">
        <v>83</v>
      </c>
      <c r="P38" s="14">
        <v>528</v>
      </c>
      <c r="Q38" s="14">
        <v>6624</v>
      </c>
      <c r="R38" s="14">
        <v>24432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1"/>
      <c r="AF38" s="11"/>
    </row>
    <row r="39" spans="1:3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4" t="s">
        <v>84</v>
      </c>
      <c r="K39" s="14">
        <v>1401</v>
      </c>
      <c r="L39" s="14">
        <v>14850</v>
      </c>
      <c r="M39" s="14">
        <v>52635</v>
      </c>
      <c r="N39" s="12"/>
      <c r="O39" s="14" t="s">
        <v>85</v>
      </c>
      <c r="P39" s="14">
        <v>648</v>
      </c>
      <c r="Q39" s="14">
        <v>7248</v>
      </c>
      <c r="R39" s="14">
        <v>25944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1"/>
      <c r="AF39" s="11"/>
    </row>
    <row r="40" spans="1:3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4" t="s">
        <v>86</v>
      </c>
      <c r="K40" s="14">
        <v>1665</v>
      </c>
      <c r="L40" s="14">
        <v>16146</v>
      </c>
      <c r="M40" s="14">
        <v>55731</v>
      </c>
      <c r="N40" s="12"/>
      <c r="O40" s="14" t="s">
        <v>87</v>
      </c>
      <c r="P40" s="14">
        <v>768</v>
      </c>
      <c r="Q40" s="14">
        <v>7872</v>
      </c>
      <c r="R40" s="14">
        <v>27456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1"/>
      <c r="AF40" s="11"/>
    </row>
    <row r="41" spans="1:3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4" t="s">
        <v>88</v>
      </c>
      <c r="K41" s="14">
        <v>1929</v>
      </c>
      <c r="L41" s="14">
        <v>17442</v>
      </c>
      <c r="M41" s="14">
        <v>58827</v>
      </c>
      <c r="N41" s="12"/>
      <c r="O41" s="14" t="s">
        <v>89</v>
      </c>
      <c r="P41" s="14">
        <v>888</v>
      </c>
      <c r="Q41" s="14">
        <v>8496</v>
      </c>
      <c r="R41" s="14">
        <v>28968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1"/>
      <c r="AF41" s="11"/>
    </row>
    <row r="42" spans="1:3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4" t="s">
        <v>90</v>
      </c>
      <c r="K42" s="14">
        <v>977</v>
      </c>
      <c r="L42" s="14">
        <v>10882</v>
      </c>
      <c r="M42" s="14">
        <v>37907</v>
      </c>
      <c r="N42" s="12"/>
      <c r="O42" s="14" t="s">
        <v>91</v>
      </c>
      <c r="P42" s="14">
        <v>432</v>
      </c>
      <c r="Q42" s="14">
        <v>5280</v>
      </c>
      <c r="R42" s="14">
        <v>18640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</row>
    <row r="43" spans="1:3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4" t="s">
        <v>92</v>
      </c>
      <c r="K43" s="14">
        <v>318</v>
      </c>
      <c r="L43" s="14">
        <v>5036</v>
      </c>
      <c r="M43" s="14">
        <v>18250</v>
      </c>
      <c r="N43" s="12"/>
      <c r="O43" s="14" t="s">
        <v>93</v>
      </c>
      <c r="P43" s="14">
        <v>128</v>
      </c>
      <c r="Q43" s="14">
        <v>2432</v>
      </c>
      <c r="R43" s="14">
        <v>8960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</row>
    <row r="44" spans="1:3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1"/>
      <c r="AF44" s="11"/>
    </row>
    <row r="45" spans="1:3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1"/>
      <c r="AF45" s="11"/>
    </row>
    <row r="46" spans="1:32" x14ac:dyDescent="0.25">
      <c r="A46" s="12"/>
      <c r="B46" s="11"/>
      <c r="C46" s="134" t="s">
        <v>95</v>
      </c>
      <c r="D46" s="14">
        <v>62838</v>
      </c>
      <c r="E46" s="14">
        <v>63432</v>
      </c>
      <c r="F46" s="14">
        <v>64026</v>
      </c>
      <c r="G46" s="14">
        <v>64620</v>
      </c>
      <c r="H46" s="14">
        <v>65214</v>
      </c>
      <c r="I46" s="14">
        <v>65808</v>
      </c>
      <c r="J46" s="14">
        <v>43347</v>
      </c>
      <c r="K46" s="14">
        <v>21408</v>
      </c>
      <c r="L46" s="12"/>
      <c r="M46" s="137" t="s">
        <v>94</v>
      </c>
      <c r="N46" s="14" t="s">
        <v>96</v>
      </c>
      <c r="O46" s="14" t="s">
        <v>97</v>
      </c>
      <c r="P46" s="14" t="s">
        <v>98</v>
      </c>
      <c r="Q46" s="14" t="s">
        <v>99</v>
      </c>
      <c r="R46" s="14" t="s">
        <v>100</v>
      </c>
      <c r="S46" s="14" t="s">
        <v>101</v>
      </c>
      <c r="T46" s="14" t="s">
        <v>102</v>
      </c>
      <c r="U46" s="14" t="s">
        <v>103</v>
      </c>
      <c r="V46" s="12"/>
      <c r="W46" s="12"/>
      <c r="X46" s="12"/>
      <c r="Y46" s="12"/>
      <c r="Z46" s="12"/>
      <c r="AA46" s="12"/>
      <c r="AB46" s="12"/>
      <c r="AC46" s="12"/>
      <c r="AD46" s="12"/>
      <c r="AE46" s="11"/>
      <c r="AF46" s="11"/>
    </row>
    <row r="47" spans="1:32" x14ac:dyDescent="0.25">
      <c r="A47" s="12"/>
      <c r="B47" s="12"/>
      <c r="C47" s="135"/>
      <c r="D47" s="14">
        <v>67590</v>
      </c>
      <c r="E47" s="14">
        <v>68184</v>
      </c>
      <c r="F47" s="14">
        <v>68778</v>
      </c>
      <c r="G47" s="14">
        <v>69372</v>
      </c>
      <c r="H47" s="14">
        <v>69966</v>
      </c>
      <c r="I47" s="14">
        <v>70560</v>
      </c>
      <c r="J47" s="14">
        <v>46443</v>
      </c>
      <c r="K47" s="14">
        <v>22920</v>
      </c>
      <c r="L47" s="12"/>
      <c r="M47" s="137"/>
      <c r="N47" s="14" t="s">
        <v>104</v>
      </c>
      <c r="O47" s="14" t="s">
        <v>105</v>
      </c>
      <c r="P47" s="14" t="s">
        <v>106</v>
      </c>
      <c r="Q47" s="14" t="s">
        <v>107</v>
      </c>
      <c r="R47" s="14" t="s">
        <v>108</v>
      </c>
      <c r="S47" s="14" t="s">
        <v>109</v>
      </c>
      <c r="T47" s="14" t="s">
        <v>110</v>
      </c>
      <c r="U47" s="14" t="s">
        <v>111</v>
      </c>
      <c r="V47" s="12"/>
      <c r="W47" s="12"/>
      <c r="X47" s="12"/>
      <c r="Y47" s="12"/>
      <c r="Z47" s="12"/>
      <c r="AA47" s="12"/>
      <c r="AB47" s="12"/>
      <c r="AC47" s="12"/>
      <c r="AD47" s="12"/>
      <c r="AE47" s="11"/>
      <c r="AF47" s="11"/>
    </row>
    <row r="48" spans="1:32" x14ac:dyDescent="0.25">
      <c r="A48" s="12"/>
      <c r="B48" s="12"/>
      <c r="C48" s="135"/>
      <c r="D48" s="14">
        <v>72342</v>
      </c>
      <c r="E48" s="14">
        <v>72936</v>
      </c>
      <c r="F48" s="14">
        <v>73530</v>
      </c>
      <c r="G48" s="14">
        <v>74124</v>
      </c>
      <c r="H48" s="14">
        <v>74718</v>
      </c>
      <c r="I48" s="14">
        <v>75312</v>
      </c>
      <c r="J48" s="14">
        <v>49539</v>
      </c>
      <c r="K48" s="14">
        <v>24432</v>
      </c>
      <c r="L48" s="12"/>
      <c r="M48" s="137"/>
      <c r="N48" s="14" t="s">
        <v>112</v>
      </c>
      <c r="O48" s="14" t="s">
        <v>113</v>
      </c>
      <c r="P48" s="14" t="s">
        <v>114</v>
      </c>
      <c r="Q48" s="14" t="s">
        <v>115</v>
      </c>
      <c r="R48" s="14" t="s">
        <v>116</v>
      </c>
      <c r="S48" s="14" t="s">
        <v>117</v>
      </c>
      <c r="T48" s="14" t="s">
        <v>118</v>
      </c>
      <c r="U48" s="14" t="s">
        <v>119</v>
      </c>
      <c r="V48" s="12"/>
      <c r="W48" s="12"/>
      <c r="X48" s="12"/>
      <c r="Y48" s="12"/>
      <c r="Z48" s="12"/>
      <c r="AA48" s="12"/>
      <c r="AB48" s="12"/>
      <c r="AC48" s="12"/>
      <c r="AD48" s="12"/>
      <c r="AE48" s="11"/>
      <c r="AF48" s="11"/>
    </row>
    <row r="49" spans="1:32" x14ac:dyDescent="0.25">
      <c r="A49" s="12"/>
      <c r="B49" s="12"/>
      <c r="C49" s="135"/>
      <c r="D49" s="14">
        <v>77094</v>
      </c>
      <c r="E49" s="14">
        <v>77688</v>
      </c>
      <c r="F49" s="14">
        <v>78282</v>
      </c>
      <c r="G49" s="14">
        <v>78876</v>
      </c>
      <c r="H49" s="14">
        <v>79470</v>
      </c>
      <c r="I49" s="14">
        <v>80064</v>
      </c>
      <c r="J49" s="14">
        <v>52635</v>
      </c>
      <c r="K49" s="14">
        <v>25944</v>
      </c>
      <c r="L49" s="12"/>
      <c r="M49" s="137"/>
      <c r="N49" s="14" t="s">
        <v>120</v>
      </c>
      <c r="O49" s="14" t="s">
        <v>121</v>
      </c>
      <c r="P49" s="14" t="s">
        <v>122</v>
      </c>
      <c r="Q49" s="14" t="s">
        <v>123</v>
      </c>
      <c r="R49" s="14" t="s">
        <v>124</v>
      </c>
      <c r="S49" s="14" t="s">
        <v>125</v>
      </c>
      <c r="T49" s="14" t="s">
        <v>126</v>
      </c>
      <c r="U49" s="14" t="s">
        <v>127</v>
      </c>
      <c r="V49" s="12"/>
      <c r="W49" s="12"/>
      <c r="X49" s="12"/>
      <c r="Y49" s="12"/>
      <c r="Z49" s="12"/>
      <c r="AA49" s="12"/>
      <c r="AB49" s="12"/>
      <c r="AC49" s="12"/>
      <c r="AD49" s="12"/>
      <c r="AE49" s="11"/>
      <c r="AF49" s="11"/>
    </row>
    <row r="50" spans="1:32" x14ac:dyDescent="0.25">
      <c r="A50" s="12"/>
      <c r="B50" s="12"/>
      <c r="C50" s="135"/>
      <c r="D50" s="14">
        <v>81846</v>
      </c>
      <c r="E50" s="14">
        <v>82440</v>
      </c>
      <c r="F50" s="14">
        <v>83034</v>
      </c>
      <c r="G50" s="14">
        <v>83628</v>
      </c>
      <c r="H50" s="14">
        <v>84222</v>
      </c>
      <c r="I50" s="14">
        <v>84816</v>
      </c>
      <c r="J50" s="14">
        <v>55731</v>
      </c>
      <c r="K50" s="14">
        <v>27456</v>
      </c>
      <c r="L50" s="12"/>
      <c r="M50" s="137"/>
      <c r="N50" s="14" t="s">
        <v>128</v>
      </c>
      <c r="O50" s="14" t="s">
        <v>129</v>
      </c>
      <c r="P50" s="14" t="s">
        <v>130</v>
      </c>
      <c r="Q50" s="14" t="s">
        <v>131</v>
      </c>
      <c r="R50" s="14" t="s">
        <v>132</v>
      </c>
      <c r="S50" s="14" t="s">
        <v>133</v>
      </c>
      <c r="T50" s="14" t="s">
        <v>134</v>
      </c>
      <c r="U50" s="14" t="s">
        <v>135</v>
      </c>
      <c r="V50" s="12"/>
      <c r="W50" s="12"/>
      <c r="X50" s="12"/>
      <c r="Y50" s="12"/>
      <c r="Z50" s="12"/>
      <c r="AA50" s="12"/>
      <c r="AB50" s="12"/>
      <c r="AC50" s="12"/>
      <c r="AD50" s="12"/>
      <c r="AE50" s="11"/>
      <c r="AF50" s="11"/>
    </row>
    <row r="51" spans="1:32" x14ac:dyDescent="0.25">
      <c r="A51" s="12"/>
      <c r="B51" s="12"/>
      <c r="C51" s="135"/>
      <c r="D51" s="14">
        <v>86598</v>
      </c>
      <c r="E51" s="14">
        <v>87192</v>
      </c>
      <c r="F51" s="14">
        <v>87786</v>
      </c>
      <c r="G51" s="14">
        <v>88380</v>
      </c>
      <c r="H51" s="14">
        <v>88974</v>
      </c>
      <c r="I51" s="14">
        <v>89568</v>
      </c>
      <c r="J51" s="14">
        <v>58827</v>
      </c>
      <c r="K51" s="14">
        <v>28968</v>
      </c>
      <c r="L51" s="12"/>
      <c r="M51" s="137"/>
      <c r="N51" s="14" t="s">
        <v>136</v>
      </c>
      <c r="O51" s="14" t="s">
        <v>137</v>
      </c>
      <c r="P51" s="14" t="s">
        <v>138</v>
      </c>
      <c r="Q51" s="14" t="s">
        <v>139</v>
      </c>
      <c r="R51" s="14" t="s">
        <v>140</v>
      </c>
      <c r="S51" s="14" t="s">
        <v>141</v>
      </c>
      <c r="T51" s="14" t="s">
        <v>142</v>
      </c>
      <c r="U51" s="14" t="s">
        <v>143</v>
      </c>
      <c r="V51" s="12"/>
      <c r="W51" s="12"/>
      <c r="X51" s="12"/>
      <c r="Y51" s="12"/>
      <c r="Z51" s="12"/>
      <c r="AA51" s="12"/>
      <c r="AB51" s="12"/>
      <c r="AC51" s="12"/>
      <c r="AD51" s="12"/>
      <c r="AE51" s="11"/>
      <c r="AF51" s="11"/>
    </row>
    <row r="52" spans="1:32" x14ac:dyDescent="0.25">
      <c r="A52" s="12"/>
      <c r="B52" s="12"/>
      <c r="C52" s="135"/>
      <c r="D52" s="14">
        <v>55950</v>
      </c>
      <c r="E52" s="14">
        <v>56319</v>
      </c>
      <c r="F52" s="14">
        <v>56688</v>
      </c>
      <c r="G52" s="14">
        <v>57057</v>
      </c>
      <c r="H52" s="14">
        <v>57426</v>
      </c>
      <c r="I52" s="14">
        <v>57795</v>
      </c>
      <c r="J52" s="14">
        <v>37907</v>
      </c>
      <c r="K52" s="14">
        <v>18640</v>
      </c>
      <c r="L52" s="12"/>
      <c r="M52" s="137"/>
      <c r="N52" s="14" t="s">
        <v>144</v>
      </c>
      <c r="O52" s="14" t="s">
        <v>145</v>
      </c>
      <c r="P52" s="14" t="s">
        <v>146</v>
      </c>
      <c r="Q52" s="14" t="s">
        <v>147</v>
      </c>
      <c r="R52" s="14" t="s">
        <v>148</v>
      </c>
      <c r="S52" s="14" t="s">
        <v>149</v>
      </c>
      <c r="T52" s="14" t="s">
        <v>150</v>
      </c>
      <c r="U52" s="14" t="s">
        <v>151</v>
      </c>
      <c r="V52" s="12"/>
      <c r="W52" s="12"/>
      <c r="X52" s="12"/>
      <c r="Y52" s="12"/>
      <c r="Z52" s="12"/>
      <c r="AA52" s="12"/>
      <c r="AB52" s="12"/>
      <c r="AC52" s="12"/>
      <c r="AD52" s="12"/>
      <c r="AE52" s="11"/>
      <c r="AF52" s="11"/>
    </row>
    <row r="53" spans="1:32" x14ac:dyDescent="0.25">
      <c r="A53" s="12"/>
      <c r="B53" s="12"/>
      <c r="C53" s="136"/>
      <c r="D53" s="14">
        <v>27012</v>
      </c>
      <c r="E53" s="14">
        <v>27183</v>
      </c>
      <c r="F53" s="14">
        <v>27354</v>
      </c>
      <c r="G53" s="14">
        <v>27525</v>
      </c>
      <c r="H53" s="14">
        <v>27696</v>
      </c>
      <c r="I53" s="14">
        <v>27867</v>
      </c>
      <c r="J53" s="14">
        <v>18250</v>
      </c>
      <c r="K53" s="14">
        <v>8960</v>
      </c>
      <c r="L53" s="12"/>
      <c r="M53" s="137"/>
      <c r="N53" s="14" t="s">
        <v>152</v>
      </c>
      <c r="O53" s="14" t="s">
        <v>153</v>
      </c>
      <c r="P53" s="14" t="s">
        <v>154</v>
      </c>
      <c r="Q53" s="14" t="s">
        <v>155</v>
      </c>
      <c r="R53" s="14" t="s">
        <v>156</v>
      </c>
      <c r="S53" s="14" t="s">
        <v>157</v>
      </c>
      <c r="T53" s="14" t="s">
        <v>158</v>
      </c>
      <c r="U53" s="14" t="s">
        <v>159</v>
      </c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</row>
    <row r="54" spans="1:3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1"/>
      <c r="AF54" s="11"/>
    </row>
    <row r="55" spans="1:3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1"/>
      <c r="AF55" s="11"/>
    </row>
    <row r="56" spans="1:32" x14ac:dyDescent="0.25">
      <c r="A56" s="12"/>
      <c r="B56" s="12"/>
      <c r="C56" s="138" t="s">
        <v>266</v>
      </c>
      <c r="D56" s="137"/>
      <c r="E56" s="14">
        <v>15</v>
      </c>
      <c r="F56" s="14">
        <v>15</v>
      </c>
      <c r="G56" s="14">
        <v>15</v>
      </c>
      <c r="H56" s="14">
        <v>15</v>
      </c>
      <c r="I56" s="14">
        <v>15</v>
      </c>
      <c r="J56" s="14">
        <v>16</v>
      </c>
      <c r="K56" s="14">
        <v>10</v>
      </c>
      <c r="L56" s="14">
        <v>5</v>
      </c>
      <c r="M56" s="138" t="s">
        <v>265</v>
      </c>
      <c r="N56" s="19" t="s">
        <v>160</v>
      </c>
      <c r="O56" s="19" t="s">
        <v>160</v>
      </c>
      <c r="P56" s="19" t="s">
        <v>160</v>
      </c>
      <c r="Q56" s="19" t="s">
        <v>160</v>
      </c>
      <c r="R56" s="19" t="s">
        <v>160</v>
      </c>
      <c r="S56" s="19">
        <v>10</v>
      </c>
      <c r="T56" s="19" t="s">
        <v>161</v>
      </c>
      <c r="U56" s="19">
        <v>5</v>
      </c>
      <c r="V56" s="12"/>
      <c r="W56" s="12"/>
      <c r="X56" s="12"/>
      <c r="Y56" s="12"/>
      <c r="Z56" s="12"/>
      <c r="AA56" s="12"/>
      <c r="AB56" s="12"/>
      <c r="AC56" s="12"/>
      <c r="AD56" s="12"/>
      <c r="AE56" s="11"/>
      <c r="AF56" s="11"/>
    </row>
    <row r="57" spans="1:32" x14ac:dyDescent="0.25">
      <c r="A57" s="12"/>
      <c r="B57" s="12"/>
      <c r="C57" s="137"/>
      <c r="D57" s="137"/>
      <c r="E57" s="14">
        <v>16</v>
      </c>
      <c r="F57" s="14">
        <v>16</v>
      </c>
      <c r="G57" s="14">
        <v>16</v>
      </c>
      <c r="H57" s="14">
        <v>16</v>
      </c>
      <c r="I57" s="14">
        <v>17</v>
      </c>
      <c r="J57" s="14">
        <v>17</v>
      </c>
      <c r="K57" s="14">
        <v>11</v>
      </c>
      <c r="L57" s="14">
        <v>5</v>
      </c>
      <c r="M57" s="137"/>
      <c r="N57" s="19">
        <v>10</v>
      </c>
      <c r="O57" s="19">
        <v>10</v>
      </c>
      <c r="P57" s="19">
        <v>10</v>
      </c>
      <c r="Q57" s="19">
        <v>10</v>
      </c>
      <c r="R57" s="19">
        <v>11</v>
      </c>
      <c r="S57" s="19">
        <v>11</v>
      </c>
      <c r="T57" s="19" t="s">
        <v>24</v>
      </c>
      <c r="U57" s="19">
        <v>5</v>
      </c>
      <c r="V57" s="12"/>
      <c r="W57" s="12"/>
      <c r="X57" s="12"/>
      <c r="Y57" s="12"/>
      <c r="Z57" s="12"/>
      <c r="AA57" s="12"/>
      <c r="AB57" s="12"/>
      <c r="AC57" s="12"/>
      <c r="AD57" s="12"/>
      <c r="AE57" s="11"/>
      <c r="AF57" s="11"/>
    </row>
    <row r="58" spans="1:32" x14ac:dyDescent="0.25">
      <c r="A58" s="12"/>
      <c r="B58" s="12"/>
      <c r="C58" s="137"/>
      <c r="D58" s="137"/>
      <c r="E58" s="14">
        <v>17</v>
      </c>
      <c r="F58" s="14">
        <v>17</v>
      </c>
      <c r="G58" s="14">
        <v>17</v>
      </c>
      <c r="H58" s="14">
        <v>18</v>
      </c>
      <c r="I58" s="14">
        <v>18</v>
      </c>
      <c r="J58" s="14">
        <v>18</v>
      </c>
      <c r="K58" s="14">
        <v>12</v>
      </c>
      <c r="L58" s="14">
        <v>5</v>
      </c>
      <c r="M58" s="137"/>
      <c r="N58" s="19">
        <v>11</v>
      </c>
      <c r="O58" s="19">
        <v>11</v>
      </c>
      <c r="P58" s="19">
        <v>11</v>
      </c>
      <c r="Q58" s="19">
        <v>12</v>
      </c>
      <c r="R58" s="19">
        <v>12</v>
      </c>
      <c r="S58" s="19">
        <v>12</v>
      </c>
      <c r="T58" s="19" t="s">
        <v>162</v>
      </c>
      <c r="U58" s="19">
        <v>5</v>
      </c>
      <c r="V58" s="12"/>
      <c r="W58" s="12"/>
      <c r="X58" s="12"/>
      <c r="Y58" s="12"/>
      <c r="Z58" s="12"/>
      <c r="AA58" s="12"/>
      <c r="AB58" s="12"/>
      <c r="AC58" s="12"/>
      <c r="AD58" s="12"/>
      <c r="AE58" s="11"/>
      <c r="AF58" s="11"/>
    </row>
    <row r="59" spans="1:32" x14ac:dyDescent="0.25">
      <c r="A59" s="12"/>
      <c r="B59" s="12"/>
      <c r="C59" s="137"/>
      <c r="D59" s="137"/>
      <c r="E59" s="14">
        <v>18</v>
      </c>
      <c r="F59" s="14">
        <v>18</v>
      </c>
      <c r="G59" s="14">
        <v>19</v>
      </c>
      <c r="H59" s="14">
        <v>19</v>
      </c>
      <c r="I59" s="14">
        <v>19</v>
      </c>
      <c r="J59" s="14">
        <v>19</v>
      </c>
      <c r="K59" s="14">
        <v>12</v>
      </c>
      <c r="L59" s="14">
        <v>6</v>
      </c>
      <c r="M59" s="137"/>
      <c r="N59" s="19">
        <v>12</v>
      </c>
      <c r="O59" s="19">
        <v>12</v>
      </c>
      <c r="P59" s="19">
        <v>13</v>
      </c>
      <c r="Q59" s="19">
        <v>13</v>
      </c>
      <c r="R59" s="19">
        <v>13</v>
      </c>
      <c r="S59" s="19">
        <v>13</v>
      </c>
      <c r="T59" s="19" t="s">
        <v>162</v>
      </c>
      <c r="U59" s="19">
        <v>6</v>
      </c>
      <c r="V59" s="12"/>
      <c r="W59" s="12"/>
      <c r="X59" s="12"/>
      <c r="Y59" s="12"/>
      <c r="Z59" s="12"/>
      <c r="AA59" s="12"/>
      <c r="AB59" s="12"/>
      <c r="AC59" s="12"/>
      <c r="AD59" s="12"/>
      <c r="AE59" s="11"/>
      <c r="AF59" s="11"/>
    </row>
    <row r="60" spans="1:32" x14ac:dyDescent="0.25">
      <c r="A60" s="12"/>
      <c r="B60" s="12"/>
      <c r="C60" s="137"/>
      <c r="D60" s="137"/>
      <c r="E60" s="14">
        <v>19</v>
      </c>
      <c r="F60" s="14">
        <v>20</v>
      </c>
      <c r="G60" s="14">
        <v>20</v>
      </c>
      <c r="H60" s="14">
        <v>20</v>
      </c>
      <c r="I60" s="14">
        <v>20</v>
      </c>
      <c r="J60" s="14">
        <v>20</v>
      </c>
      <c r="K60" s="14">
        <v>13</v>
      </c>
      <c r="L60" s="14">
        <v>6</v>
      </c>
      <c r="M60" s="137"/>
      <c r="N60" s="19">
        <v>13</v>
      </c>
      <c r="O60" s="19">
        <v>14</v>
      </c>
      <c r="P60" s="19">
        <v>14</v>
      </c>
      <c r="Q60" s="19">
        <v>14</v>
      </c>
      <c r="R60" s="19">
        <v>14</v>
      </c>
      <c r="S60" s="19">
        <v>14</v>
      </c>
      <c r="T60" s="19" t="s">
        <v>163</v>
      </c>
      <c r="U60" s="19">
        <v>6</v>
      </c>
      <c r="V60" s="12"/>
      <c r="W60" s="12"/>
      <c r="X60" s="12"/>
      <c r="Y60" s="12"/>
      <c r="Z60" s="12"/>
      <c r="AA60" s="12"/>
      <c r="AB60" s="12"/>
      <c r="AC60" s="12"/>
      <c r="AD60" s="12"/>
      <c r="AE60" s="11"/>
      <c r="AF60" s="11"/>
    </row>
    <row r="61" spans="1:32" x14ac:dyDescent="0.25">
      <c r="A61" s="12"/>
      <c r="B61" s="12"/>
      <c r="C61" s="137"/>
      <c r="D61" s="137"/>
      <c r="E61" s="14">
        <v>21</v>
      </c>
      <c r="F61" s="14">
        <v>21</v>
      </c>
      <c r="G61" s="14">
        <v>21</v>
      </c>
      <c r="H61" s="14">
        <v>21</v>
      </c>
      <c r="I61" s="14">
        <v>21</v>
      </c>
      <c r="J61" s="14">
        <v>21</v>
      </c>
      <c r="K61" s="14">
        <v>14</v>
      </c>
      <c r="L61" s="14">
        <v>7</v>
      </c>
      <c r="M61" s="137"/>
      <c r="N61" s="19">
        <v>15</v>
      </c>
      <c r="O61" s="19">
        <v>15</v>
      </c>
      <c r="P61" s="19">
        <v>15</v>
      </c>
      <c r="Q61" s="19">
        <v>15</v>
      </c>
      <c r="R61" s="19">
        <v>15</v>
      </c>
      <c r="S61" s="19">
        <v>15</v>
      </c>
      <c r="T61" s="19" t="s">
        <v>164</v>
      </c>
      <c r="U61" s="19">
        <v>7</v>
      </c>
      <c r="V61" s="12"/>
      <c r="W61" s="12"/>
      <c r="X61" s="12"/>
      <c r="Y61" s="12"/>
      <c r="Z61" s="12"/>
      <c r="AA61" s="12"/>
      <c r="AB61" s="12"/>
      <c r="AC61" s="12"/>
      <c r="AD61" s="12"/>
      <c r="AE61" s="11"/>
      <c r="AF61" s="11"/>
    </row>
    <row r="62" spans="1:32" x14ac:dyDescent="0.25">
      <c r="A62" s="12"/>
      <c r="B62" s="12"/>
      <c r="C62" s="137"/>
      <c r="D62" s="137"/>
      <c r="E62" s="14">
        <v>13</v>
      </c>
      <c r="F62" s="14">
        <v>13</v>
      </c>
      <c r="G62" s="14">
        <v>13</v>
      </c>
      <c r="H62" s="14">
        <v>13</v>
      </c>
      <c r="I62" s="14">
        <v>14</v>
      </c>
      <c r="J62" s="14">
        <v>14</v>
      </c>
      <c r="K62" s="14">
        <v>9</v>
      </c>
      <c r="L62" s="14">
        <v>4</v>
      </c>
      <c r="M62" s="137"/>
      <c r="N62" s="19" t="s">
        <v>165</v>
      </c>
      <c r="O62" s="19" t="s">
        <v>165</v>
      </c>
      <c r="P62" s="19" t="s">
        <v>165</v>
      </c>
      <c r="Q62" s="19" t="s">
        <v>165</v>
      </c>
      <c r="R62" s="19" t="s">
        <v>164</v>
      </c>
      <c r="S62" s="19" t="s">
        <v>164</v>
      </c>
      <c r="T62" s="19">
        <v>9</v>
      </c>
      <c r="U62" s="19">
        <v>4</v>
      </c>
      <c r="V62" s="12"/>
      <c r="W62" s="12"/>
      <c r="X62" s="12"/>
      <c r="Y62" s="12"/>
      <c r="Z62" s="12"/>
      <c r="AA62" s="12"/>
      <c r="AB62" s="12"/>
      <c r="AC62" s="12"/>
      <c r="AD62" s="12"/>
      <c r="AE62" s="11"/>
      <c r="AF62" s="11"/>
    </row>
    <row r="63" spans="1:32" x14ac:dyDescent="0.25">
      <c r="A63" s="12"/>
      <c r="B63" s="12"/>
      <c r="C63" s="137"/>
      <c r="D63" s="137"/>
      <c r="E63" s="14">
        <v>6</v>
      </c>
      <c r="F63" s="14">
        <v>6</v>
      </c>
      <c r="G63" s="14">
        <v>6</v>
      </c>
      <c r="H63" s="14">
        <v>6</v>
      </c>
      <c r="I63" s="14">
        <v>6</v>
      </c>
      <c r="J63" s="14">
        <v>6</v>
      </c>
      <c r="K63" s="14">
        <v>4</v>
      </c>
      <c r="L63" s="14">
        <v>2</v>
      </c>
      <c r="M63" s="137"/>
      <c r="N63" s="19">
        <v>6</v>
      </c>
      <c r="O63" s="19">
        <v>6</v>
      </c>
      <c r="P63" s="19">
        <v>6</v>
      </c>
      <c r="Q63" s="19">
        <v>6</v>
      </c>
      <c r="R63" s="19">
        <v>6</v>
      </c>
      <c r="S63" s="19">
        <v>6</v>
      </c>
      <c r="T63" s="19">
        <v>4</v>
      </c>
      <c r="U63" s="19">
        <v>2</v>
      </c>
      <c r="V63" s="12"/>
      <c r="W63" s="12"/>
      <c r="X63" s="12"/>
      <c r="Y63" s="12"/>
      <c r="Z63" s="12"/>
      <c r="AA63" s="12"/>
      <c r="AB63" s="12"/>
      <c r="AC63" s="12"/>
      <c r="AD63" s="12"/>
      <c r="AE63" s="11"/>
      <c r="AF63" s="11"/>
    </row>
    <row r="64" spans="1:3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1"/>
      <c r="AF64" s="11"/>
    </row>
    <row r="65" spans="1:32" x14ac:dyDescent="0.25">
      <c r="A65" s="12"/>
      <c r="B65" s="12"/>
      <c r="C65" s="137" t="s">
        <v>166</v>
      </c>
      <c r="D65" s="137"/>
      <c r="E65" s="14">
        <v>16</v>
      </c>
      <c r="F65" s="14">
        <v>16</v>
      </c>
      <c r="G65" s="14">
        <v>17</v>
      </c>
      <c r="H65" s="14">
        <v>11</v>
      </c>
      <c r="I65" s="14">
        <v>0</v>
      </c>
      <c r="J65" s="14">
        <v>0</v>
      </c>
      <c r="K65" s="12"/>
      <c r="L65" s="139" t="s">
        <v>267</v>
      </c>
      <c r="M65" s="20" t="s">
        <v>167</v>
      </c>
      <c r="N65" s="20" t="s">
        <v>167</v>
      </c>
      <c r="O65" s="20" t="s">
        <v>168</v>
      </c>
      <c r="P65" s="20" t="s">
        <v>24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1"/>
      <c r="AF65" s="11"/>
    </row>
    <row r="66" spans="1:32" x14ac:dyDescent="0.25">
      <c r="A66" s="12"/>
      <c r="B66" s="12"/>
      <c r="C66" s="137"/>
      <c r="D66" s="137"/>
      <c r="E66" s="14">
        <v>18</v>
      </c>
      <c r="F66" s="14">
        <v>19</v>
      </c>
      <c r="G66" s="14">
        <v>19</v>
      </c>
      <c r="H66" s="14">
        <v>12</v>
      </c>
      <c r="I66" s="14">
        <v>0</v>
      </c>
      <c r="J66" s="14">
        <v>0</v>
      </c>
      <c r="K66" s="12"/>
      <c r="L66" s="140"/>
      <c r="M66" s="20" t="s">
        <v>169</v>
      </c>
      <c r="N66" s="20" t="s">
        <v>170</v>
      </c>
      <c r="O66" s="20" t="s">
        <v>170</v>
      </c>
      <c r="P66" s="20" t="s">
        <v>162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1"/>
      <c r="AF66" s="11"/>
    </row>
    <row r="67" spans="1:32" x14ac:dyDescent="0.25">
      <c r="A67" s="12"/>
      <c r="B67" s="12"/>
      <c r="C67" s="137"/>
      <c r="D67" s="137"/>
      <c r="E67" s="14">
        <v>21</v>
      </c>
      <c r="F67" s="14">
        <v>21</v>
      </c>
      <c r="G67" s="14">
        <v>21</v>
      </c>
      <c r="H67" s="14">
        <v>14</v>
      </c>
      <c r="I67" s="14">
        <v>0</v>
      </c>
      <c r="J67" s="14">
        <v>0</v>
      </c>
      <c r="K67" s="12"/>
      <c r="L67" s="140"/>
      <c r="M67" s="20" t="s">
        <v>171</v>
      </c>
      <c r="N67" s="20" t="s">
        <v>171</v>
      </c>
      <c r="O67" s="20" t="s">
        <v>171</v>
      </c>
      <c r="P67" s="20" t="s">
        <v>164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1"/>
      <c r="AF67" s="11"/>
    </row>
    <row r="68" spans="1:32" x14ac:dyDescent="0.25">
      <c r="A68" s="12"/>
      <c r="B68" s="12"/>
      <c r="C68" s="137"/>
      <c r="D68" s="137"/>
      <c r="E68" s="14">
        <v>13</v>
      </c>
      <c r="F68" s="14">
        <v>13</v>
      </c>
      <c r="G68" s="14">
        <v>14</v>
      </c>
      <c r="H68" s="14">
        <v>9</v>
      </c>
      <c r="I68" s="14">
        <v>0</v>
      </c>
      <c r="J68" s="14">
        <v>0</v>
      </c>
      <c r="K68" s="12"/>
      <c r="L68" s="140"/>
      <c r="M68" s="20" t="s">
        <v>165</v>
      </c>
      <c r="N68" s="20" t="s">
        <v>165</v>
      </c>
      <c r="O68" s="20" t="s">
        <v>164</v>
      </c>
      <c r="P68" s="20" t="s">
        <v>172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1"/>
      <c r="AF68" s="11"/>
    </row>
    <row r="69" spans="1:3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1"/>
      <c r="AF69" s="11"/>
    </row>
    <row r="70" spans="1:32" s="9" customFormat="1" ht="18.75" x14ac:dyDescent="0.3">
      <c r="A70" s="33" t="s">
        <v>288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2" x14ac:dyDescent="0.25">
      <c r="A71" s="21" t="s">
        <v>173</v>
      </c>
      <c r="B71" s="21" t="s">
        <v>174</v>
      </c>
      <c r="C71" s="21" t="s">
        <v>175</v>
      </c>
      <c r="D71" s="21" t="s">
        <v>176</v>
      </c>
      <c r="E71" s="8"/>
      <c r="F71" s="21" t="s">
        <v>25</v>
      </c>
      <c r="G71" s="21">
        <v>512</v>
      </c>
      <c r="H71" s="21">
        <v>513</v>
      </c>
      <c r="I71" s="21">
        <v>514</v>
      </c>
      <c r="J71" s="21">
        <v>0</v>
      </c>
      <c r="K71" s="21">
        <v>515</v>
      </c>
      <c r="L71" s="21">
        <v>516</v>
      </c>
      <c r="M71" s="21">
        <v>517</v>
      </c>
      <c r="N71" s="21">
        <v>0</v>
      </c>
      <c r="O71" s="21">
        <v>518</v>
      </c>
      <c r="P71" s="21">
        <v>519</v>
      </c>
      <c r="Q71" s="21">
        <v>520</v>
      </c>
      <c r="R71" s="21">
        <v>0</v>
      </c>
      <c r="S71" s="8"/>
      <c r="T71" s="8"/>
      <c r="U71" s="8"/>
      <c r="V71" s="8"/>
      <c r="W71" s="8"/>
      <c r="X71" s="8"/>
      <c r="Y71" s="8"/>
      <c r="Z71" s="8"/>
      <c r="AA71" s="9"/>
      <c r="AB71" s="9"/>
      <c r="AC71" s="9"/>
      <c r="AD71" s="9"/>
      <c r="AE71" s="9"/>
      <c r="AF71" s="9"/>
    </row>
    <row r="72" spans="1:32" ht="32.450000000000003" customHeight="1" x14ac:dyDescent="0.25">
      <c r="A72" s="21">
        <v>16</v>
      </c>
      <c r="B72" s="21">
        <v>0</v>
      </c>
      <c r="C72" s="21">
        <v>0</v>
      </c>
      <c r="D72" s="21">
        <v>0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26"/>
      <c r="R72" s="126"/>
      <c r="S72" s="126"/>
      <c r="T72" s="126"/>
      <c r="U72" s="34"/>
      <c r="V72" s="34"/>
      <c r="W72" s="34"/>
      <c r="X72" s="126"/>
      <c r="Y72" s="126"/>
      <c r="Z72" s="126"/>
      <c r="AA72" s="126"/>
      <c r="AB72" s="35"/>
      <c r="AC72" s="35"/>
      <c r="AD72" s="9"/>
      <c r="AE72" s="9"/>
      <c r="AF72" s="9"/>
    </row>
    <row r="73" spans="1:32" x14ac:dyDescent="0.25">
      <c r="A73" s="21">
        <v>16</v>
      </c>
      <c r="B73" s="21">
        <v>0</v>
      </c>
      <c r="C73" s="21">
        <v>0</v>
      </c>
      <c r="D73" s="21">
        <v>0</v>
      </c>
      <c r="E73" s="8"/>
      <c r="F73" s="21"/>
      <c r="G73" s="21">
        <v>0</v>
      </c>
      <c r="H73" s="21">
        <v>1</v>
      </c>
      <c r="I73" s="21">
        <v>2</v>
      </c>
      <c r="J73" s="21">
        <v>3</v>
      </c>
      <c r="K73" s="21" t="s">
        <v>268</v>
      </c>
      <c r="L73" s="21" t="s">
        <v>178</v>
      </c>
      <c r="M73" s="21" t="s">
        <v>179</v>
      </c>
      <c r="N73" s="21" t="s">
        <v>180</v>
      </c>
      <c r="O73" s="21" t="s">
        <v>181</v>
      </c>
      <c r="P73" s="8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5"/>
      <c r="AC73" s="35"/>
      <c r="AD73" s="9"/>
      <c r="AE73" s="9"/>
      <c r="AF73" s="9"/>
    </row>
    <row r="74" spans="1:32" x14ac:dyDescent="0.25">
      <c r="A74" s="21">
        <v>17</v>
      </c>
      <c r="B74" s="21">
        <v>0</v>
      </c>
      <c r="C74" s="21">
        <v>0</v>
      </c>
      <c r="D74" s="21">
        <v>0</v>
      </c>
      <c r="E74" s="8"/>
      <c r="F74" s="21">
        <v>0</v>
      </c>
      <c r="G74" s="21">
        <v>86732</v>
      </c>
      <c r="H74" s="21">
        <v>81998</v>
      </c>
      <c r="I74" s="21">
        <v>52960</v>
      </c>
      <c r="J74" s="21">
        <v>20521</v>
      </c>
      <c r="K74" s="22" t="s">
        <v>182</v>
      </c>
      <c r="L74" s="21">
        <v>86732</v>
      </c>
      <c r="M74" s="21">
        <v>77417</v>
      </c>
      <c r="N74" s="21">
        <v>48468</v>
      </c>
      <c r="O74" s="21">
        <v>19064</v>
      </c>
      <c r="P74" s="8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5"/>
      <c r="AC74" s="35"/>
      <c r="AD74" s="9"/>
      <c r="AE74" s="9"/>
      <c r="AF74" s="9"/>
    </row>
    <row r="75" spans="1:32" x14ac:dyDescent="0.25">
      <c r="A75" s="21">
        <v>11</v>
      </c>
      <c r="B75" s="21">
        <v>0</v>
      </c>
      <c r="C75" s="21">
        <v>0</v>
      </c>
      <c r="D75" s="21">
        <v>0</v>
      </c>
      <c r="E75" s="8"/>
      <c r="F75" s="21">
        <v>1</v>
      </c>
      <c r="G75" s="21">
        <v>77417</v>
      </c>
      <c r="H75" s="21">
        <v>73212</v>
      </c>
      <c r="I75" s="21">
        <v>47293</v>
      </c>
      <c r="J75" s="21">
        <v>18464</v>
      </c>
      <c r="K75" s="22" t="s">
        <v>183</v>
      </c>
      <c r="L75" s="21">
        <v>81998</v>
      </c>
      <c r="M75" s="21">
        <v>73212</v>
      </c>
      <c r="N75" s="21">
        <v>45846</v>
      </c>
      <c r="O75" s="21">
        <v>18016</v>
      </c>
      <c r="P75" s="8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5"/>
      <c r="AC75" s="35"/>
      <c r="AD75" s="9"/>
      <c r="AE75" s="9"/>
      <c r="AF75" s="9"/>
    </row>
    <row r="76" spans="1:32" x14ac:dyDescent="0.25">
      <c r="A76" s="21">
        <v>0</v>
      </c>
      <c r="B76" s="21">
        <v>0</v>
      </c>
      <c r="C76" s="21">
        <v>0</v>
      </c>
      <c r="D76" s="21">
        <v>0</v>
      </c>
      <c r="E76" s="8"/>
      <c r="F76" s="21">
        <v>2</v>
      </c>
      <c r="G76" s="21">
        <v>48468</v>
      </c>
      <c r="H76" s="21">
        <v>45846</v>
      </c>
      <c r="I76" s="21">
        <v>29788</v>
      </c>
      <c r="J76" s="21">
        <v>11785</v>
      </c>
      <c r="K76" s="22" t="s">
        <v>184</v>
      </c>
      <c r="L76" s="21">
        <v>52960</v>
      </c>
      <c r="M76" s="21">
        <v>47293</v>
      </c>
      <c r="N76" s="21">
        <v>29788</v>
      </c>
      <c r="O76" s="21">
        <v>11803</v>
      </c>
      <c r="P76" s="8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5"/>
      <c r="AC76" s="35"/>
      <c r="AD76" s="9"/>
      <c r="AE76" s="9"/>
      <c r="AF76" s="9"/>
    </row>
    <row r="77" spans="1:32" x14ac:dyDescent="0.25">
      <c r="A77" s="21">
        <v>0</v>
      </c>
      <c r="B77" s="21">
        <v>0</v>
      </c>
      <c r="C77" s="21">
        <v>0</v>
      </c>
      <c r="D77" s="21">
        <v>0</v>
      </c>
      <c r="E77" s="8"/>
      <c r="F77" s="21">
        <v>3</v>
      </c>
      <c r="G77" s="21">
        <v>19064</v>
      </c>
      <c r="H77" s="21">
        <v>18016</v>
      </c>
      <c r="I77" s="21">
        <v>11803</v>
      </c>
      <c r="J77" s="21">
        <v>4608</v>
      </c>
      <c r="K77" s="22" t="s">
        <v>185</v>
      </c>
      <c r="L77" s="21">
        <v>20521</v>
      </c>
      <c r="M77" s="21">
        <v>18464</v>
      </c>
      <c r="N77" s="21">
        <v>11785</v>
      </c>
      <c r="O77" s="21">
        <v>4608</v>
      </c>
      <c r="P77" s="8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5"/>
      <c r="AC77" s="35"/>
      <c r="AD77" s="9"/>
      <c r="AE77" s="9"/>
      <c r="AF77" s="9"/>
    </row>
    <row r="78" spans="1:32" x14ac:dyDescent="0.25">
      <c r="A78" s="21">
        <v>18</v>
      </c>
      <c r="B78" s="21">
        <v>0</v>
      </c>
      <c r="C78" s="21">
        <v>0</v>
      </c>
      <c r="D78" s="21">
        <v>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5"/>
      <c r="AC78" s="35"/>
      <c r="AD78" s="9"/>
      <c r="AE78" s="9"/>
      <c r="AF78" s="9"/>
    </row>
    <row r="79" spans="1:32" x14ac:dyDescent="0.25">
      <c r="A79" s="21">
        <v>19</v>
      </c>
      <c r="B79" s="21">
        <v>0</v>
      </c>
      <c r="C79" s="21">
        <v>0</v>
      </c>
      <c r="D79" s="21">
        <v>0</v>
      </c>
      <c r="E79" s="8"/>
      <c r="F79" s="141" t="s">
        <v>270</v>
      </c>
      <c r="G79" s="23">
        <v>15</v>
      </c>
      <c r="H79" s="23">
        <v>12</v>
      </c>
      <c r="I79" s="23" t="s">
        <v>24</v>
      </c>
      <c r="J79" s="23">
        <v>4</v>
      </c>
      <c r="K79" s="141" t="s">
        <v>269</v>
      </c>
      <c r="L79" s="21" t="s">
        <v>186</v>
      </c>
      <c r="M79" s="21" t="s">
        <v>187</v>
      </c>
      <c r="N79" s="21" t="s">
        <v>188</v>
      </c>
      <c r="O79" s="21" t="s">
        <v>189</v>
      </c>
      <c r="P79" s="8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5"/>
      <c r="AC79" s="35"/>
      <c r="AD79" s="9"/>
      <c r="AE79" s="9"/>
      <c r="AF79" s="9"/>
    </row>
    <row r="80" spans="1:32" x14ac:dyDescent="0.25">
      <c r="A80" s="21">
        <v>19</v>
      </c>
      <c r="B80" s="21">
        <v>0</v>
      </c>
      <c r="C80" s="21">
        <v>0</v>
      </c>
      <c r="D80" s="21">
        <v>0</v>
      </c>
      <c r="E80" s="8"/>
      <c r="F80" s="142"/>
      <c r="G80" s="23">
        <v>14</v>
      </c>
      <c r="H80" s="23">
        <v>11</v>
      </c>
      <c r="I80" s="23" t="s">
        <v>24</v>
      </c>
      <c r="J80" s="23">
        <v>4</v>
      </c>
      <c r="K80" s="142"/>
      <c r="L80" s="21" t="s">
        <v>190</v>
      </c>
      <c r="M80" s="21" t="s">
        <v>191</v>
      </c>
      <c r="N80" s="21" t="s">
        <v>192</v>
      </c>
      <c r="O80" s="21" t="s">
        <v>193</v>
      </c>
      <c r="P80" s="8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5"/>
      <c r="AC80" s="35"/>
      <c r="AD80" s="9"/>
      <c r="AE80" s="9"/>
      <c r="AF80" s="9"/>
    </row>
    <row r="81" spans="1:32" x14ac:dyDescent="0.25">
      <c r="A81" s="21">
        <v>12</v>
      </c>
      <c r="B81" s="21">
        <v>0</v>
      </c>
      <c r="C81" s="21">
        <v>0</v>
      </c>
      <c r="D81" s="21">
        <v>0</v>
      </c>
      <c r="E81" s="8"/>
      <c r="F81" s="142"/>
      <c r="G81" s="23" t="s">
        <v>162</v>
      </c>
      <c r="H81" s="23" t="s">
        <v>24</v>
      </c>
      <c r="I81" s="23">
        <v>7</v>
      </c>
      <c r="J81" s="23">
        <v>2</v>
      </c>
      <c r="K81" s="142"/>
      <c r="L81" s="21" t="s">
        <v>194</v>
      </c>
      <c r="M81" s="21" t="s">
        <v>195</v>
      </c>
      <c r="N81" s="21" t="s">
        <v>196</v>
      </c>
      <c r="O81" s="21" t="s">
        <v>197</v>
      </c>
      <c r="P81" s="8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5"/>
      <c r="AC81" s="35"/>
      <c r="AD81" s="9"/>
      <c r="AE81" s="9"/>
      <c r="AF81" s="9"/>
    </row>
    <row r="82" spans="1:32" x14ac:dyDescent="0.25">
      <c r="A82" s="21">
        <v>0</v>
      </c>
      <c r="B82" s="21">
        <v>0</v>
      </c>
      <c r="C82" s="21">
        <v>0</v>
      </c>
      <c r="D82" s="21">
        <v>0</v>
      </c>
      <c r="E82" s="8"/>
      <c r="F82" s="142"/>
      <c r="G82" s="23">
        <v>5</v>
      </c>
      <c r="H82" s="23">
        <v>4</v>
      </c>
      <c r="I82" s="23">
        <v>2</v>
      </c>
      <c r="J82" s="23">
        <v>1</v>
      </c>
      <c r="K82" s="142"/>
      <c r="L82" s="21" t="s">
        <v>198</v>
      </c>
      <c r="M82" s="21" t="s">
        <v>199</v>
      </c>
      <c r="N82" s="21" t="s">
        <v>200</v>
      </c>
      <c r="O82" s="21" t="s">
        <v>201</v>
      </c>
      <c r="P82" s="8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  <c r="AC82" s="35"/>
      <c r="AD82" s="9"/>
      <c r="AE82" s="9"/>
      <c r="AF82" s="9"/>
    </row>
    <row r="83" spans="1:32" x14ac:dyDescent="0.25">
      <c r="A83" s="21">
        <v>0</v>
      </c>
      <c r="B83" s="21">
        <v>0</v>
      </c>
      <c r="C83" s="21">
        <v>0</v>
      </c>
      <c r="D83" s="21">
        <v>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5"/>
      <c r="AC83" s="35"/>
      <c r="AD83" s="9"/>
      <c r="AE83" s="9"/>
      <c r="AF83" s="9"/>
    </row>
    <row r="84" spans="1:32" x14ac:dyDescent="0.25">
      <c r="A84" s="21">
        <v>21</v>
      </c>
      <c r="B84" s="21">
        <v>0</v>
      </c>
      <c r="C84" s="21">
        <v>0</v>
      </c>
      <c r="D84" s="21">
        <v>0</v>
      </c>
      <c r="E84" s="8"/>
      <c r="F84" s="142" t="s">
        <v>271</v>
      </c>
      <c r="G84" s="21">
        <v>21</v>
      </c>
      <c r="H84" s="21">
        <v>18</v>
      </c>
      <c r="I84" s="21">
        <v>11</v>
      </c>
      <c r="J84" s="21">
        <v>4</v>
      </c>
      <c r="K84" s="8"/>
      <c r="L84" s="8"/>
      <c r="M84" s="8"/>
      <c r="N84" s="8"/>
      <c r="O84" s="8"/>
      <c r="P84" s="8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5"/>
      <c r="AC84" s="35"/>
      <c r="AD84" s="9"/>
      <c r="AE84" s="9"/>
      <c r="AF84" s="9"/>
    </row>
    <row r="85" spans="1:32" x14ac:dyDescent="0.25">
      <c r="A85" s="21">
        <v>21</v>
      </c>
      <c r="B85" s="21">
        <v>0</v>
      </c>
      <c r="C85" s="21">
        <v>0</v>
      </c>
      <c r="D85" s="21">
        <v>0</v>
      </c>
      <c r="E85" s="8"/>
      <c r="F85" s="142"/>
      <c r="G85" s="21">
        <v>20</v>
      </c>
      <c r="H85" s="21">
        <v>17</v>
      </c>
      <c r="I85" s="21">
        <v>11</v>
      </c>
      <c r="J85" s="21">
        <v>4</v>
      </c>
      <c r="K85" s="8"/>
      <c r="L85" s="8"/>
      <c r="M85" s="8"/>
      <c r="N85" s="8"/>
      <c r="O85" s="8"/>
      <c r="P85" s="8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5"/>
      <c r="AC85" s="35"/>
      <c r="AD85" s="9"/>
      <c r="AE85" s="9"/>
      <c r="AF85" s="9"/>
    </row>
    <row r="86" spans="1:32" x14ac:dyDescent="0.25">
      <c r="A86" s="21">
        <v>21</v>
      </c>
      <c r="B86" s="21">
        <v>0</v>
      </c>
      <c r="C86" s="21">
        <v>0</v>
      </c>
      <c r="D86" s="21">
        <v>0</v>
      </c>
      <c r="E86" s="8"/>
      <c r="F86" s="142"/>
      <c r="G86" s="21">
        <v>12</v>
      </c>
      <c r="H86" s="21">
        <v>11</v>
      </c>
      <c r="I86" s="21">
        <v>7</v>
      </c>
      <c r="J86" s="21">
        <v>2</v>
      </c>
      <c r="K86" s="8"/>
      <c r="L86" s="8"/>
      <c r="M86" s="8"/>
      <c r="N86" s="8"/>
      <c r="O86" s="8"/>
      <c r="P86" s="8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5"/>
      <c r="AB86" s="35"/>
      <c r="AC86" s="35"/>
      <c r="AD86" s="9"/>
      <c r="AE86" s="9"/>
      <c r="AF86" s="9"/>
    </row>
    <row r="87" spans="1:32" x14ac:dyDescent="0.25">
      <c r="A87" s="21">
        <v>14</v>
      </c>
      <c r="B87" s="21">
        <v>0</v>
      </c>
      <c r="C87" s="21">
        <v>0</v>
      </c>
      <c r="D87" s="21">
        <v>0</v>
      </c>
      <c r="E87" s="8"/>
      <c r="F87" s="142"/>
      <c r="G87" s="21">
        <v>5</v>
      </c>
      <c r="H87" s="21">
        <v>4</v>
      </c>
      <c r="I87" s="21">
        <v>2</v>
      </c>
      <c r="J87" s="21">
        <v>1</v>
      </c>
      <c r="K87" s="8"/>
      <c r="L87" s="8"/>
      <c r="M87" s="8"/>
      <c r="N87" s="8"/>
      <c r="O87" s="8"/>
      <c r="P87" s="8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5"/>
      <c r="AB87" s="35"/>
      <c r="AC87" s="35"/>
      <c r="AD87" s="9"/>
      <c r="AE87" s="9"/>
      <c r="AF87" s="9"/>
    </row>
    <row r="88" spans="1:32" x14ac:dyDescent="0.25">
      <c r="A88" s="21">
        <v>0</v>
      </c>
      <c r="B88" s="21">
        <v>0</v>
      </c>
      <c r="C88" s="21">
        <v>0</v>
      </c>
      <c r="D88" s="21">
        <v>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5"/>
      <c r="AB88" s="35"/>
      <c r="AC88" s="35"/>
      <c r="AD88" s="9"/>
      <c r="AE88" s="9"/>
      <c r="AF88" s="9"/>
    </row>
    <row r="89" spans="1:32" x14ac:dyDescent="0.25">
      <c r="A89" s="21">
        <v>0</v>
      </c>
      <c r="B89" s="21">
        <v>0</v>
      </c>
      <c r="C89" s="21">
        <v>0</v>
      </c>
      <c r="D89" s="21">
        <v>0</v>
      </c>
      <c r="E89" s="8"/>
      <c r="F89" s="143" t="s">
        <v>203</v>
      </c>
      <c r="G89" s="21"/>
      <c r="H89" s="21">
        <v>21</v>
      </c>
      <c r="I89" s="21">
        <v>11</v>
      </c>
      <c r="J89" s="8"/>
      <c r="K89" s="124" t="s">
        <v>272</v>
      </c>
      <c r="L89" s="24" t="s">
        <v>171</v>
      </c>
      <c r="M89" s="24" t="s">
        <v>24</v>
      </c>
      <c r="N89" s="8"/>
      <c r="O89" s="8"/>
      <c r="P89" s="8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5"/>
      <c r="AB89" s="35"/>
      <c r="AC89" s="35"/>
      <c r="AD89" s="9"/>
      <c r="AE89" s="9"/>
      <c r="AF89" s="9"/>
    </row>
    <row r="90" spans="1:32" x14ac:dyDescent="0.25">
      <c r="A90" s="21">
        <v>13</v>
      </c>
      <c r="B90" s="21">
        <v>0</v>
      </c>
      <c r="C90" s="21">
        <v>0</v>
      </c>
      <c r="D90" s="21">
        <v>0</v>
      </c>
      <c r="E90" s="8"/>
      <c r="F90" s="144"/>
      <c r="G90" s="21"/>
      <c r="H90" s="21">
        <v>12</v>
      </c>
      <c r="I90" s="21">
        <v>7</v>
      </c>
      <c r="J90" s="8"/>
      <c r="K90" s="125"/>
      <c r="L90" s="24" t="s">
        <v>162</v>
      </c>
      <c r="M90" s="24" t="s">
        <v>204</v>
      </c>
      <c r="N90" s="8"/>
      <c r="O90" s="8"/>
      <c r="P90" s="8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5"/>
      <c r="AB90" s="35"/>
      <c r="AC90" s="35"/>
      <c r="AD90" s="9"/>
      <c r="AE90" s="9"/>
      <c r="AF90" s="9"/>
    </row>
    <row r="91" spans="1:32" x14ac:dyDescent="0.25">
      <c r="A91" s="21">
        <v>13</v>
      </c>
      <c r="B91" s="21">
        <v>0</v>
      </c>
      <c r="C91" s="21">
        <v>0</v>
      </c>
      <c r="D91" s="21">
        <v>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5"/>
      <c r="AB91" s="35"/>
      <c r="AC91" s="35"/>
      <c r="AD91" s="9"/>
      <c r="AE91" s="9"/>
      <c r="AF91" s="9"/>
    </row>
    <row r="92" spans="1:32" x14ac:dyDescent="0.25">
      <c r="A92" s="21">
        <v>14</v>
      </c>
      <c r="B92" s="21">
        <v>0</v>
      </c>
      <c r="C92" s="21">
        <v>0</v>
      </c>
      <c r="D92" s="21">
        <v>0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5"/>
      <c r="AB92" s="35"/>
      <c r="AC92" s="35"/>
      <c r="AD92" s="9"/>
      <c r="AE92" s="9"/>
      <c r="AF92" s="9"/>
    </row>
    <row r="93" spans="1:32" x14ac:dyDescent="0.25">
      <c r="A93" s="21">
        <v>9</v>
      </c>
      <c r="B93" s="21">
        <v>0</v>
      </c>
      <c r="C93" s="21">
        <v>0</v>
      </c>
      <c r="D93" s="21">
        <v>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5"/>
      <c r="AB93" s="35"/>
      <c r="AC93" s="35"/>
      <c r="AD93" s="9"/>
      <c r="AE93" s="9"/>
      <c r="AF93" s="9"/>
    </row>
    <row r="94" spans="1:32" x14ac:dyDescent="0.25">
      <c r="A94" s="21">
        <v>0</v>
      </c>
      <c r="B94" s="21">
        <v>0</v>
      </c>
      <c r="C94" s="21">
        <v>0</v>
      </c>
      <c r="D94" s="21">
        <v>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5"/>
      <c r="AB94" s="35"/>
      <c r="AC94" s="35"/>
      <c r="AD94" s="9"/>
      <c r="AE94" s="9"/>
      <c r="AF94" s="9"/>
    </row>
    <row r="95" spans="1:32" x14ac:dyDescent="0.25">
      <c r="A95" s="21">
        <v>0</v>
      </c>
      <c r="B95" s="21">
        <v>0</v>
      </c>
      <c r="C95" s="21">
        <v>0</v>
      </c>
      <c r="D95" s="21">
        <v>0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5"/>
      <c r="AB95" s="35"/>
      <c r="AC95" s="35"/>
      <c r="AD95" s="9"/>
      <c r="AE95" s="9"/>
      <c r="AF95" s="9"/>
    </row>
    <row r="96" spans="1:32" x14ac:dyDescent="0.25">
      <c r="A96" s="21">
        <v>0</v>
      </c>
      <c r="B96" s="21">
        <v>0</v>
      </c>
      <c r="C96" s="21">
        <v>0</v>
      </c>
      <c r="D96" s="21">
        <v>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5"/>
      <c r="AB96" s="35"/>
      <c r="AC96" s="35"/>
      <c r="AD96" s="9"/>
      <c r="AE96" s="9"/>
      <c r="AF96" s="9"/>
    </row>
    <row r="97" spans="1:32" x14ac:dyDescent="0.25">
      <c r="A97" s="21">
        <v>0</v>
      </c>
      <c r="B97" s="21">
        <v>0</v>
      </c>
      <c r="C97" s="21">
        <v>0</v>
      </c>
      <c r="D97" s="21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5"/>
      <c r="AB97" s="35"/>
      <c r="AC97" s="35"/>
      <c r="AD97" s="9"/>
      <c r="AE97" s="9"/>
      <c r="AF97" s="9"/>
    </row>
    <row r="98" spans="1:32" x14ac:dyDescent="0.25">
      <c r="A98" s="21">
        <v>0</v>
      </c>
      <c r="B98" s="21">
        <v>0</v>
      </c>
      <c r="C98" s="21">
        <v>0</v>
      </c>
      <c r="D98" s="21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5"/>
      <c r="AB98" s="35"/>
      <c r="AC98" s="35"/>
      <c r="AD98" s="9"/>
      <c r="AE98" s="9"/>
      <c r="AF98" s="9"/>
    </row>
    <row r="99" spans="1:32" x14ac:dyDescent="0.25">
      <c r="A99" s="21">
        <v>0</v>
      </c>
      <c r="B99" s="21">
        <v>0</v>
      </c>
      <c r="C99" s="21">
        <v>0</v>
      </c>
      <c r="D99" s="21">
        <v>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5"/>
      <c r="AB99" s="35"/>
      <c r="AC99" s="35"/>
      <c r="AD99" s="9"/>
      <c r="AE99" s="9"/>
      <c r="AF99" s="9"/>
    </row>
    <row r="100" spans="1:32" x14ac:dyDescent="0.25">
      <c r="A100" s="21">
        <v>0</v>
      </c>
      <c r="B100" s="21">
        <v>0</v>
      </c>
      <c r="C100" s="21">
        <v>0</v>
      </c>
      <c r="D100" s="21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5"/>
      <c r="AB100" s="35"/>
      <c r="AC100" s="35"/>
      <c r="AD100" s="9"/>
      <c r="AE100" s="9"/>
      <c r="AF100" s="9"/>
    </row>
    <row r="101" spans="1:32" x14ac:dyDescent="0.25">
      <c r="A101" s="21">
        <v>0</v>
      </c>
      <c r="B101" s="21">
        <v>0</v>
      </c>
      <c r="C101" s="21">
        <v>0</v>
      </c>
      <c r="D101" s="21">
        <v>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5"/>
      <c r="AB101" s="35"/>
      <c r="AC101" s="35"/>
      <c r="AD101" s="9"/>
      <c r="AE101" s="9"/>
      <c r="AF101" s="9"/>
    </row>
    <row r="102" spans="1:32" x14ac:dyDescent="0.25">
      <c r="A102" s="21">
        <v>0</v>
      </c>
      <c r="B102" s="21">
        <v>0</v>
      </c>
      <c r="C102" s="21">
        <v>0</v>
      </c>
      <c r="D102" s="21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5"/>
      <c r="AB102" s="35"/>
      <c r="AC102" s="35"/>
      <c r="AD102" s="9"/>
      <c r="AE102" s="9"/>
      <c r="AF102" s="9"/>
    </row>
    <row r="103" spans="1:32" x14ac:dyDescent="0.25">
      <c r="A103" s="21">
        <v>0</v>
      </c>
      <c r="B103" s="21">
        <v>0</v>
      </c>
      <c r="C103" s="21">
        <v>0</v>
      </c>
      <c r="D103" s="21">
        <v>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5"/>
      <c r="AB103" s="35"/>
      <c r="AC103" s="35"/>
      <c r="AD103" s="9"/>
      <c r="AE103" s="9"/>
      <c r="AF103" s="9"/>
    </row>
    <row r="104" spans="1:32" x14ac:dyDescent="0.25">
      <c r="A104" s="21">
        <v>0</v>
      </c>
      <c r="B104" s="21">
        <v>0</v>
      </c>
      <c r="C104" s="21">
        <v>0</v>
      </c>
      <c r="D104" s="21">
        <v>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5"/>
      <c r="AB104" s="35"/>
      <c r="AC104" s="35"/>
      <c r="AD104" s="9"/>
      <c r="AE104" s="9"/>
      <c r="AF104" s="9"/>
    </row>
    <row r="105" spans="1:32" x14ac:dyDescent="0.25">
      <c r="A105" s="21">
        <v>0</v>
      </c>
      <c r="B105" s="21">
        <v>0</v>
      </c>
      <c r="C105" s="21">
        <v>0</v>
      </c>
      <c r="D105" s="21">
        <v>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5"/>
      <c r="AB105" s="35"/>
      <c r="AC105" s="35"/>
      <c r="AD105" s="9"/>
      <c r="AE105" s="9"/>
      <c r="AF105" s="9"/>
    </row>
    <row r="106" spans="1:32" x14ac:dyDescent="0.25">
      <c r="A106" s="21">
        <v>0</v>
      </c>
      <c r="B106" s="21">
        <v>0</v>
      </c>
      <c r="C106" s="21">
        <v>0</v>
      </c>
      <c r="D106" s="21">
        <v>0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5"/>
      <c r="AB106" s="35"/>
      <c r="AC106" s="35"/>
      <c r="AD106" s="9"/>
      <c r="AE106" s="9"/>
      <c r="AF106" s="9"/>
    </row>
    <row r="107" spans="1:32" x14ac:dyDescent="0.25">
      <c r="A107" s="21">
        <v>0</v>
      </c>
      <c r="B107" s="21">
        <v>0</v>
      </c>
      <c r="C107" s="21">
        <v>0</v>
      </c>
      <c r="D107" s="21">
        <v>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5"/>
      <c r="AB107" s="35"/>
      <c r="AC107" s="35"/>
      <c r="AD107" s="9"/>
      <c r="AE107" s="9"/>
      <c r="AF107" s="9"/>
    </row>
    <row r="108" spans="1:32" ht="18.75" x14ac:dyDescent="0.25">
      <c r="A108" s="40" t="s">
        <v>289</v>
      </c>
      <c r="B108" s="40"/>
      <c r="C108" s="40"/>
      <c r="D108" s="40"/>
      <c r="E108" s="40"/>
      <c r="F108" s="40"/>
      <c r="G108" s="40"/>
      <c r="H108" s="36"/>
      <c r="I108" s="36"/>
      <c r="J108" s="36"/>
      <c r="K108" s="36"/>
      <c r="L108" s="36"/>
      <c r="M108" s="36"/>
      <c r="N108" s="36"/>
      <c r="O108" s="36"/>
      <c r="P108" s="36"/>
      <c r="Q108" s="37"/>
      <c r="R108" s="37"/>
      <c r="S108" s="37"/>
      <c r="T108" s="37"/>
      <c r="U108" s="38"/>
      <c r="V108" s="37"/>
      <c r="W108" s="37"/>
      <c r="X108" s="37"/>
      <c r="Y108" s="37"/>
      <c r="Z108" s="37"/>
      <c r="AA108" s="37"/>
      <c r="AB108" s="37"/>
      <c r="AC108" s="37"/>
      <c r="AD108" s="36"/>
      <c r="AE108" s="36"/>
      <c r="AF108" s="36"/>
    </row>
    <row r="109" spans="1:32" s="25" customFormat="1" ht="18.75" x14ac:dyDescent="0.25">
      <c r="A109" s="40"/>
      <c r="B109" s="40"/>
      <c r="C109" s="40"/>
      <c r="D109" s="146" t="s">
        <v>290</v>
      </c>
      <c r="E109" s="146"/>
      <c r="F109" s="146"/>
      <c r="G109" s="146"/>
      <c r="H109" s="146" t="s">
        <v>291</v>
      </c>
      <c r="I109" s="146"/>
      <c r="J109" s="146"/>
      <c r="K109" s="146"/>
      <c r="L109" s="147" t="s">
        <v>292</v>
      </c>
      <c r="M109" s="148"/>
      <c r="N109" s="148"/>
      <c r="O109" s="148"/>
      <c r="P109" s="148"/>
      <c r="Q109" s="149"/>
      <c r="R109" s="37"/>
      <c r="S109" s="150" t="s">
        <v>293</v>
      </c>
      <c r="T109" s="151"/>
      <c r="U109" s="127" t="s">
        <v>294</v>
      </c>
      <c r="V109" s="128"/>
      <c r="W109" s="37"/>
      <c r="X109" s="37"/>
      <c r="Y109" s="37"/>
      <c r="Z109" s="37"/>
      <c r="AA109" s="37"/>
      <c r="AB109" s="37"/>
      <c r="AC109" s="37"/>
      <c r="AD109" s="36"/>
      <c r="AE109" s="36"/>
      <c r="AF109" s="36"/>
    </row>
    <row r="110" spans="1:32" ht="30" x14ac:dyDescent="0.25">
      <c r="A110" s="39" t="s">
        <v>205</v>
      </c>
      <c r="B110" s="36"/>
      <c r="C110" s="36"/>
      <c r="D110" s="44" t="s">
        <v>295</v>
      </c>
      <c r="E110" s="44" t="s">
        <v>296</v>
      </c>
      <c r="F110" s="44" t="s">
        <v>297</v>
      </c>
      <c r="G110" s="44" t="s">
        <v>298</v>
      </c>
      <c r="H110" s="44" t="s">
        <v>299</v>
      </c>
      <c r="I110" s="44" t="s">
        <v>300</v>
      </c>
      <c r="J110" s="44" t="s">
        <v>301</v>
      </c>
      <c r="K110" s="44" t="s">
        <v>302</v>
      </c>
      <c r="L110" s="39" t="s">
        <v>207</v>
      </c>
      <c r="M110" s="39" t="s">
        <v>208</v>
      </c>
      <c r="N110" s="39" t="s">
        <v>209</v>
      </c>
      <c r="O110" s="39" t="s">
        <v>210</v>
      </c>
      <c r="P110" s="39" t="s">
        <v>211</v>
      </c>
      <c r="Q110" s="39" t="s">
        <v>212</v>
      </c>
      <c r="R110" s="36"/>
      <c r="S110" s="39" t="s">
        <v>202</v>
      </c>
      <c r="T110" s="39" t="s">
        <v>94</v>
      </c>
      <c r="U110" s="39" t="s">
        <v>202</v>
      </c>
      <c r="V110" s="39" t="s">
        <v>94</v>
      </c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</row>
    <row r="111" spans="1:32" x14ac:dyDescent="0.25">
      <c r="A111" s="39">
        <v>21</v>
      </c>
      <c r="B111" s="36"/>
      <c r="C111" s="36" t="s">
        <v>280</v>
      </c>
      <c r="D111" s="39">
        <v>800</v>
      </c>
      <c r="E111" s="39">
        <v>816</v>
      </c>
      <c r="F111" s="39">
        <v>832</v>
      </c>
      <c r="G111" s="39">
        <v>848</v>
      </c>
      <c r="H111" s="39">
        <v>864</v>
      </c>
      <c r="I111" s="39">
        <v>880</v>
      </c>
      <c r="J111" s="39">
        <v>0</v>
      </c>
      <c r="K111" s="39">
        <v>0</v>
      </c>
      <c r="L111" s="39">
        <v>16800</v>
      </c>
      <c r="M111" s="39">
        <v>17136</v>
      </c>
      <c r="N111" s="39">
        <v>17472</v>
      </c>
      <c r="O111" s="39">
        <v>17808</v>
      </c>
      <c r="P111" s="39">
        <v>18144</v>
      </c>
      <c r="Q111" s="39">
        <v>18480</v>
      </c>
      <c r="R111" s="36"/>
      <c r="S111" s="39">
        <v>800</v>
      </c>
      <c r="T111" s="39" t="s">
        <v>213</v>
      </c>
      <c r="U111" s="39">
        <v>864</v>
      </c>
      <c r="V111" s="39" t="s">
        <v>214</v>
      </c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</row>
    <row r="112" spans="1:32" x14ac:dyDescent="0.25">
      <c r="A112" s="39">
        <v>0</v>
      </c>
      <c r="B112" s="36"/>
      <c r="C112" s="36" t="s">
        <v>281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16800</v>
      </c>
      <c r="M112" s="39">
        <v>17136</v>
      </c>
      <c r="N112" s="39">
        <v>17472</v>
      </c>
      <c r="O112" s="39">
        <v>17808</v>
      </c>
      <c r="P112" s="39">
        <v>18144</v>
      </c>
      <c r="Q112" s="39">
        <v>18480</v>
      </c>
      <c r="R112" s="36"/>
      <c r="S112" s="39">
        <v>816</v>
      </c>
      <c r="T112" s="39" t="s">
        <v>215</v>
      </c>
      <c r="U112" s="39">
        <v>880</v>
      </c>
      <c r="V112" s="39" t="s">
        <v>216</v>
      </c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</row>
    <row r="113" spans="1:32" x14ac:dyDescent="0.25">
      <c r="A113" s="39">
        <v>0</v>
      </c>
      <c r="B113" s="36"/>
      <c r="C113" s="36" t="s">
        <v>282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16800</v>
      </c>
      <c r="M113" s="39">
        <v>17136</v>
      </c>
      <c r="N113" s="39">
        <v>17472</v>
      </c>
      <c r="O113" s="39">
        <v>17808</v>
      </c>
      <c r="P113" s="39">
        <v>18144</v>
      </c>
      <c r="Q113" s="39">
        <v>18480</v>
      </c>
      <c r="R113" s="36"/>
      <c r="S113" s="39">
        <v>832</v>
      </c>
      <c r="T113" s="39" t="s">
        <v>217</v>
      </c>
      <c r="U113" s="39">
        <v>0</v>
      </c>
      <c r="V113" s="39" t="s">
        <v>218</v>
      </c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</row>
    <row r="114" spans="1:32" x14ac:dyDescent="0.25">
      <c r="A114" s="39">
        <v>0</v>
      </c>
      <c r="B114" s="36"/>
      <c r="C114" s="36" t="s">
        <v>283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16800</v>
      </c>
      <c r="M114" s="39">
        <v>17136</v>
      </c>
      <c r="N114" s="39">
        <v>17472</v>
      </c>
      <c r="O114" s="39">
        <v>17808</v>
      </c>
      <c r="P114" s="39">
        <v>18144</v>
      </c>
      <c r="Q114" s="39">
        <v>18480</v>
      </c>
      <c r="R114" s="36"/>
      <c r="S114" s="39">
        <v>848</v>
      </c>
      <c r="T114" s="39" t="s">
        <v>219</v>
      </c>
      <c r="U114" s="39">
        <v>0</v>
      </c>
      <c r="V114" s="39" t="s">
        <v>218</v>
      </c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</row>
    <row r="115" spans="1:32" x14ac:dyDescent="0.25">
      <c r="A115" s="39">
        <v>11</v>
      </c>
      <c r="B115" s="36"/>
      <c r="C115" s="36" t="s">
        <v>280</v>
      </c>
      <c r="D115" s="39">
        <v>801</v>
      </c>
      <c r="E115" s="39">
        <v>817</v>
      </c>
      <c r="F115" s="39">
        <v>833</v>
      </c>
      <c r="G115" s="39">
        <v>849</v>
      </c>
      <c r="H115" s="39">
        <v>865</v>
      </c>
      <c r="I115" s="39">
        <v>881</v>
      </c>
      <c r="J115" s="39">
        <v>0</v>
      </c>
      <c r="K115" s="39">
        <v>0</v>
      </c>
      <c r="L115" s="39">
        <v>25611</v>
      </c>
      <c r="M115" s="39">
        <v>26123</v>
      </c>
      <c r="N115" s="39">
        <v>26635</v>
      </c>
      <c r="O115" s="39">
        <v>27147</v>
      </c>
      <c r="P115" s="39">
        <v>27659</v>
      </c>
      <c r="Q115" s="39">
        <v>28171</v>
      </c>
      <c r="R115" s="36"/>
      <c r="S115" s="39">
        <v>0</v>
      </c>
      <c r="T115" s="39" t="s">
        <v>218</v>
      </c>
      <c r="U115" s="39">
        <v>0</v>
      </c>
      <c r="V115" s="39" t="s">
        <v>218</v>
      </c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</row>
    <row r="116" spans="1:32" x14ac:dyDescent="0.25">
      <c r="A116" s="39">
        <v>0</v>
      </c>
      <c r="B116" s="36"/>
      <c r="C116" s="36" t="s">
        <v>281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25611</v>
      </c>
      <c r="M116" s="39">
        <v>26123</v>
      </c>
      <c r="N116" s="39">
        <v>26635</v>
      </c>
      <c r="O116" s="39">
        <v>27147</v>
      </c>
      <c r="P116" s="39">
        <v>27659</v>
      </c>
      <c r="Q116" s="39">
        <v>28171</v>
      </c>
      <c r="R116" s="36"/>
      <c r="S116" s="39">
        <v>0</v>
      </c>
      <c r="T116" s="39" t="s">
        <v>218</v>
      </c>
      <c r="U116" s="39">
        <v>0</v>
      </c>
      <c r="V116" s="39" t="s">
        <v>218</v>
      </c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</row>
    <row r="117" spans="1:32" x14ac:dyDescent="0.25">
      <c r="A117" s="39">
        <v>0</v>
      </c>
      <c r="B117" s="36"/>
      <c r="C117" s="36" t="s">
        <v>282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25611</v>
      </c>
      <c r="M117" s="39">
        <v>26123</v>
      </c>
      <c r="N117" s="39">
        <v>26635</v>
      </c>
      <c r="O117" s="39">
        <v>27147</v>
      </c>
      <c r="P117" s="39">
        <v>27659</v>
      </c>
      <c r="Q117" s="39">
        <v>28171</v>
      </c>
      <c r="R117" s="36"/>
      <c r="S117" s="39">
        <v>0</v>
      </c>
      <c r="T117" s="39" t="s">
        <v>218</v>
      </c>
      <c r="U117" s="39">
        <v>0</v>
      </c>
      <c r="V117" s="39" t="s">
        <v>218</v>
      </c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</row>
    <row r="118" spans="1:32" x14ac:dyDescent="0.25">
      <c r="A118" s="39">
        <v>0</v>
      </c>
      <c r="B118" s="36"/>
      <c r="C118" s="36" t="s">
        <v>283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25611</v>
      </c>
      <c r="M118" s="39">
        <v>26123</v>
      </c>
      <c r="N118" s="39">
        <v>26635</v>
      </c>
      <c r="O118" s="39">
        <v>27147</v>
      </c>
      <c r="P118" s="39">
        <v>27659</v>
      </c>
      <c r="Q118" s="39">
        <v>28171</v>
      </c>
      <c r="R118" s="36"/>
      <c r="S118" s="39">
        <v>0</v>
      </c>
      <c r="T118" s="39" t="s">
        <v>218</v>
      </c>
      <c r="U118" s="39">
        <v>0</v>
      </c>
      <c r="V118" s="39" t="s">
        <v>218</v>
      </c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</row>
    <row r="119" spans="1:32" x14ac:dyDescent="0.25">
      <c r="A119" s="39">
        <v>12</v>
      </c>
      <c r="B119" s="36"/>
      <c r="C119" s="36"/>
      <c r="D119" s="39">
        <v>802</v>
      </c>
      <c r="E119" s="39">
        <v>818</v>
      </c>
      <c r="F119" s="39">
        <v>834</v>
      </c>
      <c r="G119" s="39">
        <v>850</v>
      </c>
      <c r="H119" s="39">
        <v>866</v>
      </c>
      <c r="I119" s="39">
        <v>882</v>
      </c>
      <c r="J119" s="39">
        <v>0</v>
      </c>
      <c r="K119" s="39">
        <v>0</v>
      </c>
      <c r="L119" s="39">
        <v>35235</v>
      </c>
      <c r="M119" s="39">
        <v>35939</v>
      </c>
      <c r="N119" s="39">
        <v>36643</v>
      </c>
      <c r="O119" s="39">
        <v>37347</v>
      </c>
      <c r="P119" s="39">
        <v>38051</v>
      </c>
      <c r="Q119" s="39">
        <v>38755</v>
      </c>
      <c r="R119" s="36"/>
      <c r="S119" s="39">
        <v>0</v>
      </c>
      <c r="T119" s="39" t="s">
        <v>218</v>
      </c>
      <c r="U119" s="39">
        <v>0</v>
      </c>
      <c r="V119" s="39" t="s">
        <v>218</v>
      </c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</row>
    <row r="120" spans="1:32" x14ac:dyDescent="0.25">
      <c r="A120" s="39">
        <v>0</v>
      </c>
      <c r="B120" s="36"/>
      <c r="C120" s="36"/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35235</v>
      </c>
      <c r="M120" s="39">
        <v>35939</v>
      </c>
      <c r="N120" s="39">
        <v>36643</v>
      </c>
      <c r="O120" s="39">
        <v>37347</v>
      </c>
      <c r="P120" s="39">
        <v>38051</v>
      </c>
      <c r="Q120" s="39">
        <v>38755</v>
      </c>
      <c r="R120" s="36"/>
      <c r="S120" s="39">
        <v>0</v>
      </c>
      <c r="T120" s="39" t="s">
        <v>218</v>
      </c>
      <c r="U120" s="39">
        <v>0</v>
      </c>
      <c r="V120" s="39" t="s">
        <v>218</v>
      </c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</row>
    <row r="121" spans="1:32" x14ac:dyDescent="0.25">
      <c r="A121" s="39">
        <v>0</v>
      </c>
      <c r="B121" s="36"/>
      <c r="C121" s="36"/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35235</v>
      </c>
      <c r="M121" s="39">
        <v>35939</v>
      </c>
      <c r="N121" s="39">
        <v>36643</v>
      </c>
      <c r="O121" s="39">
        <v>37347</v>
      </c>
      <c r="P121" s="39">
        <v>38051</v>
      </c>
      <c r="Q121" s="39">
        <v>38755</v>
      </c>
      <c r="R121" s="36"/>
      <c r="S121" s="39">
        <v>0</v>
      </c>
      <c r="T121" s="39" t="s">
        <v>218</v>
      </c>
      <c r="U121" s="39">
        <v>0</v>
      </c>
      <c r="V121" s="39" t="s">
        <v>218</v>
      </c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</row>
    <row r="122" spans="1:32" x14ac:dyDescent="0.25">
      <c r="A122" s="39">
        <v>0</v>
      </c>
      <c r="B122" s="36"/>
      <c r="C122" s="36"/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35235</v>
      </c>
      <c r="M122" s="39">
        <v>35939</v>
      </c>
      <c r="N122" s="39">
        <v>36643</v>
      </c>
      <c r="O122" s="39">
        <v>37347</v>
      </c>
      <c r="P122" s="39">
        <v>38051</v>
      </c>
      <c r="Q122" s="39">
        <v>38755</v>
      </c>
      <c r="R122" s="36"/>
      <c r="S122" s="39">
        <v>0</v>
      </c>
      <c r="T122" s="39" t="s">
        <v>218</v>
      </c>
      <c r="U122" s="39">
        <v>0</v>
      </c>
      <c r="V122" s="39" t="s">
        <v>218</v>
      </c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</row>
    <row r="123" spans="1:32" x14ac:dyDescent="0.25">
      <c r="A123" s="39">
        <v>7</v>
      </c>
      <c r="B123" s="36"/>
      <c r="C123" s="36"/>
      <c r="D123" s="39">
        <v>803</v>
      </c>
      <c r="E123" s="39">
        <v>819</v>
      </c>
      <c r="F123" s="39">
        <v>835</v>
      </c>
      <c r="G123" s="39">
        <v>851</v>
      </c>
      <c r="H123" s="39">
        <v>867</v>
      </c>
      <c r="I123" s="39">
        <v>883</v>
      </c>
      <c r="J123" s="39">
        <v>0</v>
      </c>
      <c r="K123" s="39">
        <v>0</v>
      </c>
      <c r="L123" s="39">
        <v>40856</v>
      </c>
      <c r="M123" s="39">
        <v>41672</v>
      </c>
      <c r="N123" s="39">
        <v>42488</v>
      </c>
      <c r="O123" s="39">
        <v>43304</v>
      </c>
      <c r="P123" s="39">
        <v>44120</v>
      </c>
      <c r="Q123" s="39">
        <v>44936</v>
      </c>
      <c r="R123" s="36"/>
      <c r="S123" s="39">
        <v>0</v>
      </c>
      <c r="T123" s="39" t="s">
        <v>218</v>
      </c>
      <c r="U123" s="39">
        <v>0</v>
      </c>
      <c r="V123" s="39" t="s">
        <v>218</v>
      </c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</row>
    <row r="124" spans="1:32" x14ac:dyDescent="0.25">
      <c r="A124" s="39">
        <v>0</v>
      </c>
      <c r="B124" s="36"/>
      <c r="C124" s="36"/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40856</v>
      </c>
      <c r="M124" s="39">
        <v>41672</v>
      </c>
      <c r="N124" s="39">
        <v>42488</v>
      </c>
      <c r="O124" s="39">
        <v>43304</v>
      </c>
      <c r="P124" s="39">
        <v>44120</v>
      </c>
      <c r="Q124" s="39">
        <v>44936</v>
      </c>
      <c r="R124" s="36"/>
      <c r="S124" s="39">
        <v>0</v>
      </c>
      <c r="T124" s="39" t="s">
        <v>218</v>
      </c>
      <c r="U124" s="39">
        <v>0</v>
      </c>
      <c r="V124" s="39" t="s">
        <v>218</v>
      </c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</row>
    <row r="125" spans="1:32" x14ac:dyDescent="0.25">
      <c r="A125" s="39">
        <v>0</v>
      </c>
      <c r="B125" s="36"/>
      <c r="C125" s="36"/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40856</v>
      </c>
      <c r="M125" s="39">
        <v>41672</v>
      </c>
      <c r="N125" s="39">
        <v>42488</v>
      </c>
      <c r="O125" s="39">
        <v>43304</v>
      </c>
      <c r="P125" s="39">
        <v>44120</v>
      </c>
      <c r="Q125" s="39">
        <v>44936</v>
      </c>
      <c r="R125" s="36"/>
      <c r="S125" s="39">
        <v>0</v>
      </c>
      <c r="T125" s="39" t="s">
        <v>218</v>
      </c>
      <c r="U125" s="39">
        <v>0</v>
      </c>
      <c r="V125" s="39" t="s">
        <v>218</v>
      </c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</row>
    <row r="126" spans="1:32" x14ac:dyDescent="0.25">
      <c r="A126" s="39">
        <v>0</v>
      </c>
      <c r="B126" s="36"/>
      <c r="C126" s="36"/>
      <c r="D126" s="42">
        <v>0</v>
      </c>
      <c r="E126" s="42">
        <v>0</v>
      </c>
      <c r="F126" s="42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41">
        <v>40856</v>
      </c>
      <c r="M126" s="41">
        <v>41672</v>
      </c>
      <c r="N126" s="41">
        <v>42488</v>
      </c>
      <c r="O126" s="41">
        <v>43304</v>
      </c>
      <c r="P126" s="41">
        <v>44120</v>
      </c>
      <c r="Q126" s="41">
        <v>44936</v>
      </c>
      <c r="R126" s="36"/>
      <c r="S126" s="39">
        <v>0</v>
      </c>
      <c r="T126" s="39" t="s">
        <v>218</v>
      </c>
      <c r="U126" s="39">
        <v>0</v>
      </c>
      <c r="V126" s="39" t="s">
        <v>218</v>
      </c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</row>
    <row r="127" spans="1:32" x14ac:dyDescent="0.25">
      <c r="A127" s="36"/>
      <c r="B127" s="39"/>
      <c r="C127" s="39" t="s">
        <v>220</v>
      </c>
      <c r="D127" s="39"/>
      <c r="E127" s="39" t="s">
        <v>221</v>
      </c>
      <c r="F127" s="39" t="s">
        <v>202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9">
        <v>801</v>
      </c>
      <c r="T127" s="39" t="s">
        <v>222</v>
      </c>
      <c r="U127" s="39">
        <v>865</v>
      </c>
      <c r="V127" s="39" t="s">
        <v>223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</row>
    <row r="128" spans="1:32" x14ac:dyDescent="0.25">
      <c r="A128" s="36"/>
      <c r="B128" s="39">
        <v>40856</v>
      </c>
      <c r="C128" s="39" t="s">
        <v>224</v>
      </c>
      <c r="D128" s="39"/>
      <c r="E128" s="43">
        <v>9</v>
      </c>
      <c r="F128" s="39">
        <v>9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9">
        <v>817</v>
      </c>
      <c r="T128" s="39" t="s">
        <v>225</v>
      </c>
      <c r="U128" s="39">
        <v>881</v>
      </c>
      <c r="V128" s="39" t="s">
        <v>226</v>
      </c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</row>
    <row r="129" spans="1:32" x14ac:dyDescent="0.25">
      <c r="A129" s="36"/>
      <c r="B129" s="39">
        <v>41672</v>
      </c>
      <c r="C129" s="39" t="s">
        <v>227</v>
      </c>
      <c r="D129" s="39"/>
      <c r="E129" s="43" t="s">
        <v>161</v>
      </c>
      <c r="F129" s="39">
        <v>10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9">
        <v>833</v>
      </c>
      <c r="T129" s="39" t="s">
        <v>228</v>
      </c>
      <c r="U129" s="39">
        <v>0</v>
      </c>
      <c r="V129" s="39" t="s">
        <v>218</v>
      </c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</row>
    <row r="130" spans="1:32" x14ac:dyDescent="0.25">
      <c r="A130" s="36"/>
      <c r="B130" s="39">
        <v>42488</v>
      </c>
      <c r="C130" s="39" t="s">
        <v>229</v>
      </c>
      <c r="D130" s="39"/>
      <c r="E130" s="43" t="s">
        <v>161</v>
      </c>
      <c r="F130" s="39">
        <v>10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9">
        <v>849</v>
      </c>
      <c r="T130" s="39" t="s">
        <v>230</v>
      </c>
      <c r="U130" s="39">
        <v>0</v>
      </c>
      <c r="V130" s="39" t="s">
        <v>218</v>
      </c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</row>
    <row r="131" spans="1:32" x14ac:dyDescent="0.25">
      <c r="A131" s="36"/>
      <c r="B131" s="39">
        <v>43304</v>
      </c>
      <c r="C131" s="39" t="s">
        <v>231</v>
      </c>
      <c r="D131" s="39"/>
      <c r="E131" s="43" t="s">
        <v>161</v>
      </c>
      <c r="F131" s="39">
        <v>10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9">
        <v>0</v>
      </c>
      <c r="T131" s="39" t="s">
        <v>218</v>
      </c>
      <c r="U131" s="39">
        <v>0</v>
      </c>
      <c r="V131" s="39" t="s">
        <v>218</v>
      </c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</row>
    <row r="132" spans="1:32" x14ac:dyDescent="0.25">
      <c r="A132" s="36"/>
      <c r="B132" s="39">
        <v>44120</v>
      </c>
      <c r="C132" s="39" t="s">
        <v>232</v>
      </c>
      <c r="D132" s="39"/>
      <c r="E132" s="43" t="s">
        <v>161</v>
      </c>
      <c r="F132" s="39">
        <v>10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9">
        <v>0</v>
      </c>
      <c r="T132" s="39" t="s">
        <v>218</v>
      </c>
      <c r="U132" s="39">
        <v>0</v>
      </c>
      <c r="V132" s="39" t="s">
        <v>218</v>
      </c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</row>
    <row r="133" spans="1:32" x14ac:dyDescent="0.25">
      <c r="A133" s="36"/>
      <c r="B133" s="39">
        <v>44936</v>
      </c>
      <c r="C133" s="39" t="s">
        <v>233</v>
      </c>
      <c r="D133" s="39"/>
      <c r="E133" s="43" t="s">
        <v>161</v>
      </c>
      <c r="F133" s="39">
        <v>10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9">
        <v>0</v>
      </c>
      <c r="T133" s="39" t="s">
        <v>218</v>
      </c>
      <c r="U133" s="39">
        <v>0</v>
      </c>
      <c r="V133" s="39" t="s">
        <v>218</v>
      </c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</row>
    <row r="134" spans="1:32" x14ac:dyDescent="0.25">
      <c r="A134" s="36"/>
      <c r="B134" s="39">
        <v>0</v>
      </c>
      <c r="C134" s="39" t="s">
        <v>218</v>
      </c>
      <c r="D134" s="39"/>
      <c r="E134" s="43">
        <v>0</v>
      </c>
      <c r="F134" s="39">
        <v>0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9">
        <v>0</v>
      </c>
      <c r="T134" s="39" t="s">
        <v>218</v>
      </c>
      <c r="U134" s="39">
        <v>0</v>
      </c>
      <c r="V134" s="39" t="s">
        <v>218</v>
      </c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</row>
    <row r="135" spans="1:32" x14ac:dyDescent="0.25">
      <c r="A135" s="36"/>
      <c r="B135" s="39">
        <v>0</v>
      </c>
      <c r="C135" s="39" t="s">
        <v>218</v>
      </c>
      <c r="D135" s="39"/>
      <c r="E135" s="43">
        <v>0</v>
      </c>
      <c r="F135" s="39" t="s">
        <v>218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9">
        <v>0</v>
      </c>
      <c r="T135" s="39" t="s">
        <v>218</v>
      </c>
      <c r="U135" s="39">
        <v>0</v>
      </c>
      <c r="V135" s="39" t="s">
        <v>218</v>
      </c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9">
        <v>0</v>
      </c>
      <c r="T136" s="39" t="s">
        <v>218</v>
      </c>
      <c r="U136" s="39">
        <v>0</v>
      </c>
      <c r="V136" s="39" t="s">
        <v>218</v>
      </c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9">
        <v>0</v>
      </c>
      <c r="T137" s="39" t="s">
        <v>218</v>
      </c>
      <c r="U137" s="39">
        <v>0</v>
      </c>
      <c r="V137" s="39" t="s">
        <v>218</v>
      </c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9">
        <v>0</v>
      </c>
      <c r="T138" s="39" t="s">
        <v>218</v>
      </c>
      <c r="U138" s="39">
        <v>0</v>
      </c>
      <c r="V138" s="39" t="s">
        <v>218</v>
      </c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9">
        <v>0</v>
      </c>
      <c r="T139" s="39" t="s">
        <v>218</v>
      </c>
      <c r="U139" s="39">
        <v>0</v>
      </c>
      <c r="V139" s="39" t="s">
        <v>218</v>
      </c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9">
        <v>0</v>
      </c>
      <c r="T140" s="39" t="s">
        <v>218</v>
      </c>
      <c r="U140" s="39">
        <v>0</v>
      </c>
      <c r="V140" s="39" t="s">
        <v>218</v>
      </c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9">
        <v>0</v>
      </c>
      <c r="T141" s="39" t="s">
        <v>218</v>
      </c>
      <c r="U141" s="39">
        <v>0</v>
      </c>
      <c r="V141" s="39" t="s">
        <v>218</v>
      </c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9">
        <v>0</v>
      </c>
      <c r="T142" s="39" t="s">
        <v>218</v>
      </c>
      <c r="U142" s="39">
        <v>0</v>
      </c>
      <c r="V142" s="39" t="s">
        <v>218</v>
      </c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9">
        <v>802</v>
      </c>
      <c r="T143" s="39" t="s">
        <v>234</v>
      </c>
      <c r="U143" s="39">
        <v>866</v>
      </c>
      <c r="V143" s="39" t="s">
        <v>235</v>
      </c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9">
        <v>818</v>
      </c>
      <c r="T144" s="39" t="s">
        <v>236</v>
      </c>
      <c r="U144" s="39">
        <v>882</v>
      </c>
      <c r="V144" s="39" t="s">
        <v>237</v>
      </c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9">
        <v>834</v>
      </c>
      <c r="T145" s="39" t="s">
        <v>238</v>
      </c>
      <c r="U145" s="39">
        <v>0</v>
      </c>
      <c r="V145" s="39" t="s">
        <v>218</v>
      </c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9">
        <v>850</v>
      </c>
      <c r="T146" s="39" t="s">
        <v>239</v>
      </c>
      <c r="U146" s="39">
        <v>0</v>
      </c>
      <c r="V146" s="39" t="s">
        <v>218</v>
      </c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</row>
    <row r="147" spans="1:3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9">
        <v>0</v>
      </c>
      <c r="T147" s="39" t="s">
        <v>218</v>
      </c>
      <c r="U147" s="39">
        <v>0</v>
      </c>
      <c r="V147" s="39" t="s">
        <v>218</v>
      </c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</row>
    <row r="148" spans="1:3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9">
        <v>0</v>
      </c>
      <c r="T148" s="39" t="s">
        <v>218</v>
      </c>
      <c r="U148" s="39">
        <v>0</v>
      </c>
      <c r="V148" s="39" t="s">
        <v>218</v>
      </c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</row>
    <row r="149" spans="1:3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9">
        <v>0</v>
      </c>
      <c r="T149" s="39" t="s">
        <v>218</v>
      </c>
      <c r="U149" s="39">
        <v>0</v>
      </c>
      <c r="V149" s="39" t="s">
        <v>218</v>
      </c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</row>
    <row r="150" spans="1:3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9">
        <v>0</v>
      </c>
      <c r="T150" s="39" t="s">
        <v>218</v>
      </c>
      <c r="U150" s="39">
        <v>0</v>
      </c>
      <c r="V150" s="39" t="s">
        <v>218</v>
      </c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</row>
    <row r="151" spans="1:3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9">
        <v>0</v>
      </c>
      <c r="T151" s="39" t="s">
        <v>218</v>
      </c>
      <c r="U151" s="39">
        <v>0</v>
      </c>
      <c r="V151" s="39" t="s">
        <v>218</v>
      </c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</row>
    <row r="152" spans="1:3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9">
        <v>0</v>
      </c>
      <c r="T152" s="39" t="s">
        <v>218</v>
      </c>
      <c r="U152" s="39">
        <v>0</v>
      </c>
      <c r="V152" s="39" t="s">
        <v>218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</row>
    <row r="153" spans="1:3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9">
        <v>0</v>
      </c>
      <c r="T153" s="39" t="s">
        <v>218</v>
      </c>
      <c r="U153" s="39">
        <v>0</v>
      </c>
      <c r="V153" s="39" t="s">
        <v>218</v>
      </c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</row>
    <row r="154" spans="1:3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9">
        <v>0</v>
      </c>
      <c r="T154" s="39" t="s">
        <v>218</v>
      </c>
      <c r="U154" s="39">
        <v>0</v>
      </c>
      <c r="V154" s="39" t="s">
        <v>218</v>
      </c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</row>
    <row r="155" spans="1:3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9">
        <v>0</v>
      </c>
      <c r="T155" s="39" t="s">
        <v>218</v>
      </c>
      <c r="U155" s="39">
        <v>0</v>
      </c>
      <c r="V155" s="39" t="s">
        <v>218</v>
      </c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</row>
    <row r="156" spans="1:3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9">
        <v>0</v>
      </c>
      <c r="T156" s="39" t="s">
        <v>218</v>
      </c>
      <c r="U156" s="39">
        <v>0</v>
      </c>
      <c r="V156" s="39" t="s">
        <v>218</v>
      </c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</row>
    <row r="157" spans="1:3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9">
        <v>0</v>
      </c>
      <c r="T157" s="39" t="s">
        <v>218</v>
      </c>
      <c r="U157" s="39">
        <v>0</v>
      </c>
      <c r="V157" s="39" t="s">
        <v>218</v>
      </c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</row>
    <row r="158" spans="1:3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9">
        <v>0</v>
      </c>
      <c r="T158" s="39" t="s">
        <v>218</v>
      </c>
      <c r="U158" s="39">
        <v>0</v>
      </c>
      <c r="V158" s="39" t="s">
        <v>218</v>
      </c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</row>
    <row r="159" spans="1:3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9">
        <v>803</v>
      </c>
      <c r="T159" s="39" t="s">
        <v>240</v>
      </c>
      <c r="U159" s="39">
        <v>867</v>
      </c>
      <c r="V159" s="39" t="s">
        <v>241</v>
      </c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</row>
    <row r="160" spans="1:3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9">
        <v>819</v>
      </c>
      <c r="T160" s="39" t="s">
        <v>242</v>
      </c>
      <c r="U160" s="39">
        <v>883</v>
      </c>
      <c r="V160" s="39" t="s">
        <v>243</v>
      </c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</row>
    <row r="161" spans="1:3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9">
        <v>835</v>
      </c>
      <c r="T161" s="39" t="s">
        <v>244</v>
      </c>
      <c r="U161" s="39">
        <v>0</v>
      </c>
      <c r="V161" s="39" t="s">
        <v>218</v>
      </c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</row>
    <row r="162" spans="1:3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9">
        <v>851</v>
      </c>
      <c r="T162" s="39" t="s">
        <v>245</v>
      </c>
      <c r="U162" s="39">
        <v>0</v>
      </c>
      <c r="V162" s="39" t="s">
        <v>218</v>
      </c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</row>
    <row r="163" spans="1:3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9">
        <v>0</v>
      </c>
      <c r="T163" s="39" t="s">
        <v>218</v>
      </c>
      <c r="U163" s="39">
        <v>0</v>
      </c>
      <c r="V163" s="39" t="s">
        <v>218</v>
      </c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</row>
    <row r="164" spans="1:3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9">
        <v>0</v>
      </c>
      <c r="T164" s="39" t="s">
        <v>218</v>
      </c>
      <c r="U164" s="39">
        <v>0</v>
      </c>
      <c r="V164" s="39" t="s">
        <v>218</v>
      </c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</row>
    <row r="165" spans="1:3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9">
        <v>0</v>
      </c>
      <c r="T165" s="39" t="s">
        <v>218</v>
      </c>
      <c r="U165" s="39">
        <v>0</v>
      </c>
      <c r="V165" s="39" t="s">
        <v>218</v>
      </c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</row>
    <row r="166" spans="1:3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9">
        <v>0</v>
      </c>
      <c r="T166" s="39" t="s">
        <v>218</v>
      </c>
      <c r="U166" s="39">
        <v>0</v>
      </c>
      <c r="V166" s="39" t="s">
        <v>218</v>
      </c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</row>
    <row r="167" spans="1:3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9">
        <v>0</v>
      </c>
      <c r="T167" s="39" t="s">
        <v>218</v>
      </c>
      <c r="U167" s="39">
        <v>0</v>
      </c>
      <c r="V167" s="39" t="s">
        <v>218</v>
      </c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</row>
    <row r="168" spans="1:3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9">
        <v>0</v>
      </c>
      <c r="T168" s="39" t="s">
        <v>218</v>
      </c>
      <c r="U168" s="39">
        <v>0</v>
      </c>
      <c r="V168" s="39" t="s">
        <v>218</v>
      </c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</row>
    <row r="169" spans="1:3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9">
        <v>0</v>
      </c>
      <c r="T169" s="39" t="s">
        <v>218</v>
      </c>
      <c r="U169" s="39">
        <v>0</v>
      </c>
      <c r="V169" s="39" t="s">
        <v>218</v>
      </c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</row>
    <row r="170" spans="1:3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9">
        <v>0</v>
      </c>
      <c r="T170" s="39" t="s">
        <v>218</v>
      </c>
      <c r="U170" s="39">
        <v>0</v>
      </c>
      <c r="V170" s="39" t="s">
        <v>218</v>
      </c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</row>
    <row r="171" spans="1:3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9">
        <v>0</v>
      </c>
      <c r="T171" s="39" t="s">
        <v>218</v>
      </c>
      <c r="U171" s="39">
        <v>0</v>
      </c>
      <c r="V171" s="39" t="s">
        <v>218</v>
      </c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</row>
    <row r="172" spans="1:3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9">
        <v>0</v>
      </c>
      <c r="T172" s="39" t="s">
        <v>218</v>
      </c>
      <c r="U172" s="39">
        <v>0</v>
      </c>
      <c r="V172" s="39" t="s">
        <v>218</v>
      </c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</row>
    <row r="173" spans="1:3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9">
        <v>0</v>
      </c>
      <c r="T173" s="39" t="s">
        <v>218</v>
      </c>
      <c r="U173" s="39">
        <v>0</v>
      </c>
      <c r="V173" s="39" t="s">
        <v>218</v>
      </c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</row>
    <row r="174" spans="1:3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9">
        <v>0</v>
      </c>
      <c r="T174" s="39" t="s">
        <v>218</v>
      </c>
      <c r="U174" s="39">
        <v>0</v>
      </c>
      <c r="V174" s="39" t="s">
        <v>218</v>
      </c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</row>
    <row r="175" spans="1:32" ht="18.75" x14ac:dyDescent="0.25">
      <c r="A175" s="145" t="s">
        <v>303</v>
      </c>
      <c r="B175" s="145"/>
      <c r="C175" s="145"/>
      <c r="D175" s="145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 t="s">
        <v>202</v>
      </c>
      <c r="P175" s="10" t="s">
        <v>304</v>
      </c>
      <c r="Q175" s="10"/>
      <c r="R175" s="10"/>
      <c r="S175" s="10"/>
      <c r="T175" s="10"/>
      <c r="U175" s="10"/>
      <c r="V175" s="10"/>
    </row>
    <row r="176" spans="1:32" x14ac:dyDescent="0.25">
      <c r="A176" s="10"/>
      <c r="B176" s="45" t="s">
        <v>246</v>
      </c>
      <c r="C176" s="45" t="s">
        <v>26</v>
      </c>
      <c r="D176" s="46" t="s">
        <v>27</v>
      </c>
      <c r="E176" s="45" t="s">
        <v>177</v>
      </c>
      <c r="F176" s="45" t="s">
        <v>206</v>
      </c>
      <c r="G176" s="45"/>
      <c r="H176" s="45" t="s">
        <v>247</v>
      </c>
      <c r="I176" s="45" t="s">
        <v>209</v>
      </c>
      <c r="J176" s="45" t="s">
        <v>210</v>
      </c>
      <c r="K176" s="45" t="s">
        <v>211</v>
      </c>
      <c r="L176" s="10"/>
      <c r="M176" s="10"/>
      <c r="N176" s="10"/>
      <c r="O176" s="10">
        <v>2048</v>
      </c>
      <c r="P176" s="10" t="s">
        <v>248</v>
      </c>
      <c r="Q176" s="10"/>
      <c r="R176" s="10"/>
      <c r="S176" s="10"/>
      <c r="T176" s="10"/>
      <c r="U176" s="10"/>
      <c r="V176" s="10"/>
    </row>
    <row r="177" spans="1:22" x14ac:dyDescent="0.25">
      <c r="A177" s="10"/>
      <c r="B177" s="45">
        <v>9</v>
      </c>
      <c r="C177" s="45">
        <v>2048</v>
      </c>
      <c r="D177" s="45">
        <v>2064</v>
      </c>
      <c r="E177" s="45">
        <v>0</v>
      </c>
      <c r="F177" s="45">
        <v>0</v>
      </c>
      <c r="G177" s="45"/>
      <c r="H177" s="45">
        <v>18432</v>
      </c>
      <c r="I177" s="45">
        <v>18576</v>
      </c>
      <c r="J177" s="45">
        <v>0</v>
      </c>
      <c r="K177" s="45">
        <v>0</v>
      </c>
      <c r="L177" s="10"/>
      <c r="M177" s="10"/>
      <c r="N177" s="10"/>
      <c r="O177" s="10">
        <v>2064</v>
      </c>
      <c r="P177" s="10" t="s">
        <v>249</v>
      </c>
      <c r="Q177" s="10"/>
      <c r="R177" s="10"/>
      <c r="S177" s="10"/>
      <c r="T177" s="10"/>
      <c r="U177" s="10"/>
      <c r="V177" s="10"/>
    </row>
    <row r="178" spans="1:22" x14ac:dyDescent="0.25">
      <c r="A178" s="10"/>
      <c r="B178" s="45">
        <v>10</v>
      </c>
      <c r="C178" s="45">
        <v>2049</v>
      </c>
      <c r="D178" s="45">
        <v>2065</v>
      </c>
      <c r="E178" s="45">
        <v>0</v>
      </c>
      <c r="F178" s="45">
        <v>0</v>
      </c>
      <c r="G178" s="45"/>
      <c r="H178" s="45">
        <v>38922</v>
      </c>
      <c r="I178" s="45">
        <v>39226</v>
      </c>
      <c r="J178" s="45">
        <v>0</v>
      </c>
      <c r="K178" s="45">
        <v>0</v>
      </c>
      <c r="L178" s="10"/>
      <c r="M178" s="10"/>
      <c r="N178" s="10"/>
      <c r="O178" s="10">
        <v>0</v>
      </c>
      <c r="P178" s="10" t="s">
        <v>218</v>
      </c>
      <c r="Q178" s="10"/>
      <c r="R178" s="10"/>
      <c r="S178" s="10"/>
      <c r="T178" s="10"/>
      <c r="U178" s="10"/>
      <c r="V178" s="10"/>
    </row>
    <row r="179" spans="1:22" x14ac:dyDescent="0.25">
      <c r="A179" s="10"/>
      <c r="B179" s="45">
        <v>10</v>
      </c>
      <c r="C179" s="45">
        <v>2050</v>
      </c>
      <c r="D179" s="45">
        <v>2066</v>
      </c>
      <c r="E179" s="45">
        <v>0</v>
      </c>
      <c r="F179" s="45">
        <v>0</v>
      </c>
      <c r="G179" s="45"/>
      <c r="H179" s="45">
        <v>59422</v>
      </c>
      <c r="I179" s="45">
        <v>59886</v>
      </c>
      <c r="J179" s="45">
        <v>0</v>
      </c>
      <c r="K179" s="45">
        <v>0</v>
      </c>
      <c r="L179" s="10"/>
      <c r="M179" s="10"/>
      <c r="N179" s="10"/>
      <c r="O179" s="10">
        <v>0</v>
      </c>
      <c r="P179" s="10" t="s">
        <v>218</v>
      </c>
      <c r="Q179" s="10"/>
      <c r="R179" s="10"/>
      <c r="S179" s="10"/>
      <c r="T179" s="10"/>
      <c r="U179" s="10"/>
      <c r="V179" s="10"/>
    </row>
    <row r="180" spans="1:22" x14ac:dyDescent="0.25">
      <c r="A180" s="10"/>
      <c r="B180" s="45">
        <v>10</v>
      </c>
      <c r="C180" s="45">
        <v>2051</v>
      </c>
      <c r="D180" s="45">
        <v>2067</v>
      </c>
      <c r="E180" s="45">
        <v>0</v>
      </c>
      <c r="F180" s="45">
        <v>0</v>
      </c>
      <c r="G180" s="45"/>
      <c r="H180" s="45">
        <v>79932</v>
      </c>
      <c r="I180" s="45">
        <v>80556</v>
      </c>
      <c r="J180" s="45">
        <v>0</v>
      </c>
      <c r="K180" s="45">
        <v>0</v>
      </c>
      <c r="L180" s="10"/>
      <c r="M180" s="10"/>
      <c r="N180" s="10"/>
      <c r="O180" s="10">
        <v>2049</v>
      </c>
      <c r="P180" s="10" t="s">
        <v>250</v>
      </c>
      <c r="Q180" s="10"/>
      <c r="R180" s="10"/>
      <c r="S180" s="10"/>
      <c r="T180" s="10"/>
      <c r="U180" s="10"/>
      <c r="V180" s="10"/>
    </row>
    <row r="181" spans="1:22" x14ac:dyDescent="0.25">
      <c r="A181" s="10"/>
      <c r="B181" s="45">
        <v>10</v>
      </c>
      <c r="C181" s="45">
        <v>2052</v>
      </c>
      <c r="D181" s="45">
        <v>2068</v>
      </c>
      <c r="E181" s="45">
        <v>0</v>
      </c>
      <c r="F181" s="45">
        <v>0</v>
      </c>
      <c r="G181" s="45"/>
      <c r="H181" s="45">
        <v>100452</v>
      </c>
      <c r="I181" s="45">
        <v>101236</v>
      </c>
      <c r="J181" s="45">
        <v>0</v>
      </c>
      <c r="K181" s="45">
        <v>0</v>
      </c>
      <c r="L181" s="10"/>
      <c r="M181" s="10"/>
      <c r="N181" s="10"/>
      <c r="O181" s="10">
        <v>2065</v>
      </c>
      <c r="P181" s="10" t="s">
        <v>251</v>
      </c>
      <c r="Q181" s="10"/>
      <c r="R181" s="10"/>
      <c r="S181" s="10"/>
      <c r="T181" s="10"/>
      <c r="U181" s="10"/>
      <c r="V181" s="10"/>
    </row>
    <row r="182" spans="1:22" x14ac:dyDescent="0.25">
      <c r="A182" s="10"/>
      <c r="B182" s="45">
        <v>10</v>
      </c>
      <c r="C182" s="45">
        <v>2053</v>
      </c>
      <c r="D182" s="45">
        <v>2069</v>
      </c>
      <c r="E182" s="45">
        <v>0</v>
      </c>
      <c r="F182" s="45">
        <v>0</v>
      </c>
      <c r="G182" s="45"/>
      <c r="H182" s="45">
        <v>120982</v>
      </c>
      <c r="I182" s="45">
        <v>121926</v>
      </c>
      <c r="J182" s="45">
        <v>0</v>
      </c>
      <c r="K182" s="45">
        <v>0</v>
      </c>
      <c r="L182" s="10"/>
      <c r="M182" s="10"/>
      <c r="N182" s="10"/>
      <c r="O182" s="10">
        <v>0</v>
      </c>
      <c r="P182" s="10" t="s">
        <v>218</v>
      </c>
      <c r="Q182" s="10"/>
      <c r="R182" s="10"/>
      <c r="S182" s="10"/>
      <c r="T182" s="10"/>
      <c r="U182" s="10"/>
      <c r="V182" s="10"/>
    </row>
    <row r="183" spans="1:22" x14ac:dyDescent="0.25">
      <c r="A183" s="10"/>
      <c r="B183" s="45">
        <v>0</v>
      </c>
      <c r="C183" s="45">
        <v>0</v>
      </c>
      <c r="D183" s="45">
        <v>0</v>
      </c>
      <c r="E183" s="45">
        <v>0</v>
      </c>
      <c r="F183" s="45">
        <v>0</v>
      </c>
      <c r="G183" s="45"/>
      <c r="H183" s="45">
        <v>120982</v>
      </c>
      <c r="I183" s="45">
        <v>121926</v>
      </c>
      <c r="J183" s="45">
        <v>0</v>
      </c>
      <c r="K183" s="45">
        <v>0</v>
      </c>
      <c r="L183" s="10"/>
      <c r="M183" s="10"/>
      <c r="N183" s="10"/>
      <c r="O183" s="10">
        <v>0</v>
      </c>
      <c r="P183" s="10" t="s">
        <v>218</v>
      </c>
      <c r="Q183" s="10"/>
      <c r="R183" s="10"/>
      <c r="S183" s="10"/>
      <c r="T183" s="10"/>
      <c r="U183" s="10"/>
      <c r="V183" s="10"/>
    </row>
    <row r="184" spans="1:22" x14ac:dyDescent="0.25">
      <c r="A184" s="10"/>
      <c r="B184" s="45" t="s">
        <v>218</v>
      </c>
      <c r="C184" s="45">
        <v>0</v>
      </c>
      <c r="D184" s="45">
        <v>0</v>
      </c>
      <c r="E184" s="45">
        <v>0</v>
      </c>
      <c r="F184" s="45">
        <v>0</v>
      </c>
      <c r="G184" s="45"/>
      <c r="H184" s="47">
        <v>120982</v>
      </c>
      <c r="I184" s="47">
        <v>121926</v>
      </c>
      <c r="J184" s="47">
        <v>0</v>
      </c>
      <c r="K184" s="47">
        <v>0</v>
      </c>
      <c r="L184" s="10"/>
      <c r="M184" s="10"/>
      <c r="N184" s="10"/>
      <c r="O184" s="10">
        <v>2050</v>
      </c>
      <c r="P184" s="10" t="s">
        <v>252</v>
      </c>
    </row>
    <row r="185" spans="1:22" x14ac:dyDescent="0.25">
      <c r="A185" s="10"/>
      <c r="B185" s="45"/>
      <c r="C185" s="45" t="s">
        <v>94</v>
      </c>
      <c r="D185" s="45"/>
      <c r="E185" s="45" t="s">
        <v>221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>
        <v>2066</v>
      </c>
      <c r="P185" s="10" t="s">
        <v>253</v>
      </c>
    </row>
    <row r="186" spans="1:22" x14ac:dyDescent="0.25">
      <c r="A186" s="10"/>
      <c r="B186" s="45">
        <v>120982</v>
      </c>
      <c r="C186" s="45" t="s">
        <v>254</v>
      </c>
      <c r="D186" s="45"/>
      <c r="E186" s="47" t="s">
        <v>255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>
        <v>0</v>
      </c>
      <c r="P186" s="10" t="s">
        <v>218</v>
      </c>
    </row>
    <row r="187" spans="1:22" x14ac:dyDescent="0.25">
      <c r="A187" s="10"/>
      <c r="B187" s="45">
        <v>121926</v>
      </c>
      <c r="C187" s="45" t="s">
        <v>256</v>
      </c>
      <c r="D187" s="45"/>
      <c r="E187" s="47" t="s">
        <v>255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>
        <v>0</v>
      </c>
      <c r="P187" s="10" t="s">
        <v>218</v>
      </c>
    </row>
    <row r="188" spans="1:22" x14ac:dyDescent="0.25">
      <c r="A188" s="10"/>
      <c r="B188" s="45">
        <v>0</v>
      </c>
      <c r="C188" s="45" t="s">
        <v>218</v>
      </c>
      <c r="D188" s="45"/>
      <c r="E188" s="47"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>
        <v>2051</v>
      </c>
      <c r="P188" s="10" t="s">
        <v>257</v>
      </c>
    </row>
    <row r="189" spans="1:22" x14ac:dyDescent="0.25">
      <c r="A189" s="10"/>
      <c r="B189" s="45">
        <v>0</v>
      </c>
      <c r="C189" s="45" t="s">
        <v>218</v>
      </c>
      <c r="D189" s="45"/>
      <c r="E189" s="47"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>
        <v>2067</v>
      </c>
      <c r="P189" s="10" t="s">
        <v>258</v>
      </c>
    </row>
    <row r="190" spans="1:2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>
        <v>0</v>
      </c>
      <c r="P190" s="10" t="s">
        <v>218</v>
      </c>
    </row>
    <row r="191" spans="1:2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>
        <v>0</v>
      </c>
      <c r="P191" s="10" t="s">
        <v>218</v>
      </c>
    </row>
    <row r="192" spans="1:2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>
        <v>2052</v>
      </c>
      <c r="P192" s="10" t="s">
        <v>259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>
        <v>2068</v>
      </c>
      <c r="P193" s="10" t="s">
        <v>260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>
        <v>0</v>
      </c>
      <c r="P194" s="10" t="s">
        <v>218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>
        <v>0</v>
      </c>
      <c r="P195" s="10" t="s">
        <v>218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>
        <v>2053</v>
      </c>
      <c r="P196" s="10" t="s">
        <v>261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>
        <v>2069</v>
      </c>
      <c r="P197" s="10" t="s">
        <v>262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>
        <v>0</v>
      </c>
      <c r="P198" s="10" t="s">
        <v>218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>
        <v>0</v>
      </c>
      <c r="P199" s="10" t="s">
        <v>218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>
        <v>0</v>
      </c>
      <c r="P200" s="10" t="s">
        <v>218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>
        <v>0</v>
      </c>
      <c r="P201" s="10" t="s">
        <v>218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>
        <v>0</v>
      </c>
      <c r="P202" s="10" t="s">
        <v>218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>
        <v>0</v>
      </c>
      <c r="P203" s="10" t="s">
        <v>218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>
        <v>0</v>
      </c>
      <c r="P204" s="10" t="s">
        <v>218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>
        <v>0</v>
      </c>
      <c r="P205" s="10" t="s">
        <v>218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>
        <v>0</v>
      </c>
      <c r="P206" s="10" t="s">
        <v>218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>
        <v>0</v>
      </c>
      <c r="P207" s="10" t="s">
        <v>218</v>
      </c>
    </row>
  </sheetData>
  <mergeCells count="24">
    <mergeCell ref="L109:Q109"/>
    <mergeCell ref="S109:T109"/>
    <mergeCell ref="K79:K82"/>
    <mergeCell ref="F84:F87"/>
    <mergeCell ref="F89:F90"/>
    <mergeCell ref="A175:D175"/>
    <mergeCell ref="D109:G109"/>
    <mergeCell ref="H109:K109"/>
    <mergeCell ref="K89:K90"/>
    <mergeCell ref="Q72:T72"/>
    <mergeCell ref="X72:AA72"/>
    <mergeCell ref="U109:V109"/>
    <mergeCell ref="A1:AF1"/>
    <mergeCell ref="A2:J2"/>
    <mergeCell ref="L2:U2"/>
    <mergeCell ref="W2:AF2"/>
    <mergeCell ref="A13:C13"/>
    <mergeCell ref="C46:C53"/>
    <mergeCell ref="M46:M53"/>
    <mergeCell ref="M56:M63"/>
    <mergeCell ref="C56:D63"/>
    <mergeCell ref="C65:D68"/>
    <mergeCell ref="L65:L68"/>
    <mergeCell ref="F79:F82"/>
  </mergeCells>
  <hyperlinks>
    <hyperlink ref="D176" r:id="rId1" display="W@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Conv_WtImg_Eqn</vt:lpstr>
      <vt:lpstr>8x8ImgArrange</vt:lpstr>
      <vt:lpstr>ConvWeightsArrange</vt:lpstr>
      <vt:lpstr>FC_WtImgEqn</vt:lpstr>
      <vt:lpstr>FCWeightsArrange</vt:lpstr>
      <vt:lpstr>DNNW2_In_ExpDataCalc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 Sundaresan</dc:creator>
  <cp:lastModifiedBy>Jayakumar Sundaram</cp:lastModifiedBy>
  <dcterms:created xsi:type="dcterms:W3CDTF">2019-07-17T08:38:04Z</dcterms:created>
  <dcterms:modified xsi:type="dcterms:W3CDTF">2019-08-06T06:21:49Z</dcterms:modified>
</cp:coreProperties>
</file>