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00646\Documents\Courses\2019\fyp\"/>
    </mc:Choice>
  </mc:AlternateContent>
  <bookViews>
    <workbookView xWindow="0" yWindow="0" windowWidth="14190" windowHeight="7680"/>
  </bookViews>
  <sheets>
    <sheet name="FYP Planning 2019" sheetId="3" r:id="rId1"/>
  </sheets>
  <definedNames>
    <definedName name="_xlnm.Print_Area" localSheetId="0">'FYP Planning 2019'!$A$1:$AN$15</definedName>
  </definedNames>
  <calcPr calcId="152511"/>
</workbook>
</file>

<file path=xl/calcChain.xml><?xml version="1.0" encoding="utf-8"?>
<calcChain xmlns="http://schemas.openxmlformats.org/spreadsheetml/2006/main">
  <c r="B3" i="3" l="1"/>
  <c r="C3" i="3" s="1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B1" i="3"/>
  <c r="C2" i="3"/>
  <c r="D2" i="3" s="1"/>
  <c r="E2" i="3" s="1"/>
  <c r="F2" i="3" s="1"/>
  <c r="G2" i="3" l="1"/>
  <c r="H2" i="3" s="1"/>
  <c r="G1" i="3" l="1"/>
  <c r="I2" i="3"/>
  <c r="I1" i="3"/>
  <c r="J2" i="3" l="1"/>
  <c r="J1" i="3" s="1"/>
  <c r="K2" i="3" l="1"/>
  <c r="L2" i="3" s="1"/>
  <c r="M2" i="3" s="1"/>
  <c r="K1" i="3" l="1"/>
  <c r="N2" i="3"/>
  <c r="N1" i="3" s="1"/>
  <c r="O2" i="3" l="1"/>
  <c r="P2" i="3" s="1"/>
  <c r="Q2" i="3" s="1"/>
  <c r="R2" i="3" s="1"/>
  <c r="S2" i="3" s="1"/>
  <c r="O1" i="3" l="1"/>
  <c r="T2" i="3"/>
  <c r="U2" i="3" s="1"/>
  <c r="V2" i="3" l="1"/>
  <c r="V1" i="3" s="1"/>
  <c r="T1" i="3"/>
  <c r="W2" i="3" l="1"/>
  <c r="W1" i="3" s="1"/>
  <c r="X2" i="3" l="1"/>
  <c r="Y2" i="3" s="1"/>
  <c r="X1" i="3" l="1"/>
  <c r="Z2" i="3"/>
  <c r="Z1" i="3" s="1"/>
  <c r="AA2" i="3" l="1"/>
  <c r="AB2" i="3" l="1"/>
  <c r="AC2" i="3" s="1"/>
  <c r="AA1" i="3"/>
  <c r="AD2" i="3" l="1"/>
  <c r="AD1" i="3" s="1"/>
  <c r="AB1" i="3"/>
  <c r="AE2" i="3" l="1"/>
  <c r="AE1" i="3" s="1"/>
  <c r="AF2" i="3" l="1"/>
  <c r="AF1" i="3" s="1"/>
  <c r="AG2" i="3" l="1"/>
  <c r="AH2" i="3" s="1"/>
  <c r="AI2" i="3" l="1"/>
  <c r="AI1" i="3" s="1"/>
  <c r="AG1" i="3"/>
  <c r="AJ2" i="3" l="1"/>
  <c r="AJ1" i="3" s="1"/>
  <c r="AK2" i="3" l="1"/>
  <c r="AL2" i="3" l="1"/>
  <c r="AK1" i="3"/>
  <c r="AM2" i="3" l="1"/>
  <c r="AM1" i="3" s="1"/>
  <c r="AN2" i="3" l="1"/>
  <c r="AN1" i="3" s="1"/>
</calcChain>
</file>

<file path=xl/sharedStrings.xml><?xml version="1.0" encoding="utf-8"?>
<sst xmlns="http://schemas.openxmlformats.org/spreadsheetml/2006/main" count="14" uniqueCount="14">
  <si>
    <t>weeks</t>
  </si>
  <si>
    <t>Week#</t>
  </si>
  <si>
    <t>Vertical
Prototype</t>
  </si>
  <si>
    <t>Final
Design</t>
  </si>
  <si>
    <t>Final
Demonstration</t>
  </si>
  <si>
    <t>Initial
Proposal</t>
  </si>
  <si>
    <t>Requirements
Gathering</t>
  </si>
  <si>
    <t>Initial 
Design</t>
  </si>
  <si>
    <t>Interim
Report</t>
  </si>
  <si>
    <t>Interim
Demonstration</t>
  </si>
  <si>
    <t>Implementation
Process</t>
  </si>
  <si>
    <t>Software
Testing</t>
  </si>
  <si>
    <t>Project
Evaluation</t>
  </si>
  <si>
    <t>Dissertation
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</si>
</sst>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mmmm"/>
  </numFmts>
  <fonts count="4" x14ac:knownFonts="1">
    <font>
      <sz val="11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Border="1" applyAlignment="1"/>
    <xf numFmtId="0" fontId="0" fillId="2" borderId="0" xfId="0" applyFill="1" applyBorder="1"/>
    <xf numFmtId="14" fontId="0" fillId="2" borderId="0" xfId="0" applyNumberFormat="1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1" fillId="3" borderId="1" xfId="0" applyFont="1" applyFill="1" applyBorder="1" applyAlignment="1">
      <alignment wrapText="1"/>
    </xf>
    <xf numFmtId="0" fontId="1" fillId="3" borderId="0" xfId="0" applyFont="1" applyFill="1" applyBorder="1" applyAlignment="1"/>
    <xf numFmtId="0" fontId="2" fillId="3" borderId="2" xfId="0" applyFont="1" applyFill="1" applyBorder="1"/>
    <xf numFmtId="170" fontId="2" fillId="3" borderId="3" xfId="0" applyNumberFormat="1" applyFont="1" applyFill="1" applyBorder="1"/>
    <xf numFmtId="170" fontId="2" fillId="3" borderId="2" xfId="0" applyNumberFormat="1" applyFont="1" applyFill="1" applyBorder="1"/>
    <xf numFmtId="170" fontId="2" fillId="3" borderId="4" xfId="0" applyNumberFormat="1" applyFont="1" applyFill="1" applyBorder="1"/>
    <xf numFmtId="170" fontId="1" fillId="3" borderId="3" xfId="0" applyNumberFormat="1" applyFont="1" applyFill="1" applyBorder="1"/>
    <xf numFmtId="170" fontId="1" fillId="3" borderId="4" xfId="0" applyNumberFormat="1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0" fillId="3" borderId="1" xfId="0" applyFill="1" applyBorder="1"/>
    <xf numFmtId="1" fontId="2" fillId="3" borderId="1" xfId="0" applyNumberFormat="1" applyFont="1" applyFill="1" applyBorder="1"/>
    <xf numFmtId="0" fontId="0" fillId="4" borderId="1" xfId="0" applyFill="1" applyBorder="1"/>
    <xf numFmtId="14" fontId="3" fillId="3" borderId="2" xfId="0" applyNumberFormat="1" applyFont="1" applyFill="1" applyBorder="1"/>
    <xf numFmtId="14" fontId="3" fillId="3" borderId="3" xfId="0" applyNumberFormat="1" applyFont="1" applyFill="1" applyBorder="1"/>
    <xf numFmtId="14" fontId="3" fillId="3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C6C"/>
      <color rgb="FF009900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"/>
  <sheetViews>
    <sheetView tabSelected="1" zoomScaleNormal="100" workbookViewId="0">
      <selection activeCell="B3" sqref="B3"/>
    </sheetView>
  </sheetViews>
  <sheetFormatPr defaultColWidth="4.42578125" defaultRowHeight="15" x14ac:dyDescent="0.25"/>
  <cols>
    <col min="1" max="1" width="16.42578125" style="1" customWidth="1"/>
    <col min="2" max="2" width="4.5703125" style="2" customWidth="1"/>
    <col min="3" max="40" width="4.28515625" style="2" customWidth="1"/>
    <col min="41" max="16384" width="4.42578125" style="2"/>
  </cols>
  <sheetData>
    <row r="1" spans="1:54" x14ac:dyDescent="0.25">
      <c r="A1" s="7"/>
      <c r="B1" s="8" t="str">
        <f>TEXT(B2,"mmmm")</f>
        <v>September</v>
      </c>
      <c r="C1" s="9"/>
      <c r="D1" s="9"/>
      <c r="E1" s="9"/>
      <c r="F1" s="9"/>
      <c r="G1" s="10" t="str">
        <f>IF(MONTH(F2)&lt;&gt;MONTH(G2),TEXT(G2,"mmmm"),"")</f>
        <v>October</v>
      </c>
      <c r="H1" s="9"/>
      <c r="I1" s="9" t="str">
        <f>IF(MONTH(H2)&lt;&gt;MONTH(I2),TEXT(I2,"mmmm"),"")</f>
        <v/>
      </c>
      <c r="J1" s="11" t="str">
        <f>IF(MONTH(I2)&lt;&gt;MONTH(J2),TEXT(J2,"mmmm"),"")</f>
        <v/>
      </c>
      <c r="K1" s="9" t="str">
        <f>IF(MONTH(J2)&lt;&gt;MONTH(K2),TEXT(K2,"mmmm"),"")</f>
        <v>November</v>
      </c>
      <c r="L1" s="9"/>
      <c r="M1" s="9"/>
      <c r="N1" s="9" t="str">
        <f>IF(MONTH(M2)&lt;&gt;MONTH(N2),TEXT(N2,"mmmm"),"")</f>
        <v/>
      </c>
      <c r="O1" s="10" t="str">
        <f>IF(MONTH(N2)&lt;&gt;MONTH(O2),TEXT(O2,"mmmm"),"")</f>
        <v>December</v>
      </c>
      <c r="P1" s="9"/>
      <c r="Q1" s="9"/>
      <c r="R1" s="9"/>
      <c r="S1" s="11"/>
      <c r="T1" s="9" t="str">
        <f>IF(MONTH(S2)&lt;&gt;MONTH(T2),TEXT(T2,"mmmm"),"")</f>
        <v>January</v>
      </c>
      <c r="U1" s="9"/>
      <c r="V1" s="9" t="str">
        <f>IF(MONTH(U2)&lt;&gt;MONTH(V2),TEXT(V2,"mmmm"),"")</f>
        <v/>
      </c>
      <c r="W1" s="9" t="str">
        <f>IF(MONTH(V2)&lt;&gt;MONTH(W2),TEXT(W2,"mmmm"),"")</f>
        <v/>
      </c>
      <c r="X1" s="10" t="str">
        <f>IF(MONTH(W2)&lt;&gt;MONTH(X2),TEXT(X2,"mmmm"),"")</f>
        <v>February</v>
      </c>
      <c r="Y1" s="9"/>
      <c r="Z1" s="9" t="str">
        <f>IF(MONTH(Y2)&lt;&gt;MONTH(Z2),TEXT(Z2,"mmmm"),"")</f>
        <v/>
      </c>
      <c r="AA1" s="11" t="str">
        <f>IF(MONTH(Z2)&lt;&gt;MONTH(AA2),TEXT(AA2,"mmmm"),"")</f>
        <v/>
      </c>
      <c r="AB1" s="9" t="str">
        <f>IF(MONTH(AA2)&lt;&gt;MONTH(AB2),TEXT(AB2,"mmmm"),"")</f>
        <v>March</v>
      </c>
      <c r="AC1" s="9"/>
      <c r="AD1" s="9" t="str">
        <f>IF(MONTH(AC2)&lt;&gt;MONTH(AD2),TEXT(AD2,"mmmm"),"")</f>
        <v/>
      </c>
      <c r="AE1" s="9" t="str">
        <f>IF(MONTH(AD2)&lt;&gt;MONTH(AE2),TEXT(AE2,"mmmm"),"")</f>
        <v/>
      </c>
      <c r="AF1" s="9" t="str">
        <f>IF(MONTH(AE2)&lt;&gt;MONTH(AF2),TEXT(AF2,"mmmm"),"")</f>
        <v/>
      </c>
      <c r="AG1" s="10" t="str">
        <f>IF(MONTH(AF2)&lt;&gt;MONTH(AG2),TEXT(AG2,"mmmm"),"")</f>
        <v>April</v>
      </c>
      <c r="AH1" s="9"/>
      <c r="AI1" s="9" t="str">
        <f>IF(MONTH(AH2)&lt;&gt;MONTH(AI2),TEXT(AI2,"mmmm"),"")</f>
        <v/>
      </c>
      <c r="AJ1" s="11" t="str">
        <f>IF(MONTH(AI2)&lt;&gt;MONTH(AJ2),TEXT(AJ2,"mmmm"),"")</f>
        <v/>
      </c>
      <c r="AK1" s="9" t="str">
        <f>IF(MONTH(AJ2)&lt;&gt;MONTH(AK2),TEXT(AK2,"mmmm"),"")</f>
        <v>May</v>
      </c>
      <c r="AL1" s="12"/>
      <c r="AM1" s="12" t="str">
        <f>IF(MONTH(AL2)&lt;&gt;MONTH(AM2),TEXT(AM2,"mmmm"),"")</f>
        <v/>
      </c>
      <c r="AN1" s="13" t="str">
        <f>IF(MONTH(AM2)&lt;&gt;MONTH(AN2),TEXT(AN2,"mmmm"),"")</f>
        <v/>
      </c>
    </row>
    <row r="2" spans="1:54" x14ac:dyDescent="0.25">
      <c r="A2" s="7" t="s">
        <v>0</v>
      </c>
      <c r="B2" s="19">
        <v>43710</v>
      </c>
      <c r="C2" s="20">
        <f>B2+7</f>
        <v>43717</v>
      </c>
      <c r="D2" s="20">
        <f t="shared" ref="D2:AN2" si="0">C2+7</f>
        <v>43724</v>
      </c>
      <c r="E2" s="20">
        <f t="shared" si="0"/>
        <v>43731</v>
      </c>
      <c r="F2" s="20">
        <f t="shared" si="0"/>
        <v>43738</v>
      </c>
      <c r="G2" s="20">
        <f t="shared" si="0"/>
        <v>43745</v>
      </c>
      <c r="H2" s="20">
        <f t="shared" si="0"/>
        <v>43752</v>
      </c>
      <c r="I2" s="20">
        <f t="shared" si="0"/>
        <v>43759</v>
      </c>
      <c r="J2" s="20">
        <f t="shared" si="0"/>
        <v>43766</v>
      </c>
      <c r="K2" s="20">
        <f t="shared" si="0"/>
        <v>43773</v>
      </c>
      <c r="L2" s="20">
        <f t="shared" si="0"/>
        <v>43780</v>
      </c>
      <c r="M2" s="20">
        <f t="shared" si="0"/>
        <v>43787</v>
      </c>
      <c r="N2" s="20">
        <f t="shared" si="0"/>
        <v>43794</v>
      </c>
      <c r="O2" s="20">
        <f t="shared" si="0"/>
        <v>43801</v>
      </c>
      <c r="P2" s="20">
        <f t="shared" si="0"/>
        <v>43808</v>
      </c>
      <c r="Q2" s="20">
        <f t="shared" si="0"/>
        <v>43815</v>
      </c>
      <c r="R2" s="20">
        <f t="shared" si="0"/>
        <v>43822</v>
      </c>
      <c r="S2" s="20">
        <f t="shared" si="0"/>
        <v>43829</v>
      </c>
      <c r="T2" s="20">
        <f t="shared" si="0"/>
        <v>43836</v>
      </c>
      <c r="U2" s="20">
        <f t="shared" si="0"/>
        <v>43843</v>
      </c>
      <c r="V2" s="20">
        <f t="shared" si="0"/>
        <v>43850</v>
      </c>
      <c r="W2" s="20">
        <f t="shared" si="0"/>
        <v>43857</v>
      </c>
      <c r="X2" s="20">
        <f t="shared" si="0"/>
        <v>43864</v>
      </c>
      <c r="Y2" s="20">
        <f t="shared" si="0"/>
        <v>43871</v>
      </c>
      <c r="Z2" s="20">
        <f t="shared" si="0"/>
        <v>43878</v>
      </c>
      <c r="AA2" s="20">
        <f t="shared" si="0"/>
        <v>43885</v>
      </c>
      <c r="AB2" s="20">
        <f t="shared" si="0"/>
        <v>43892</v>
      </c>
      <c r="AC2" s="20">
        <f t="shared" si="0"/>
        <v>43899</v>
      </c>
      <c r="AD2" s="20">
        <f t="shared" si="0"/>
        <v>43906</v>
      </c>
      <c r="AE2" s="20">
        <f t="shared" si="0"/>
        <v>43913</v>
      </c>
      <c r="AF2" s="20">
        <f t="shared" si="0"/>
        <v>43920</v>
      </c>
      <c r="AG2" s="20">
        <f t="shared" si="0"/>
        <v>43927</v>
      </c>
      <c r="AH2" s="20">
        <f t="shared" si="0"/>
        <v>43934</v>
      </c>
      <c r="AI2" s="20">
        <f t="shared" si="0"/>
        <v>43941</v>
      </c>
      <c r="AJ2" s="20">
        <f t="shared" si="0"/>
        <v>43948</v>
      </c>
      <c r="AK2" s="20">
        <f t="shared" si="0"/>
        <v>43955</v>
      </c>
      <c r="AL2" s="20">
        <f t="shared" si="0"/>
        <v>43962</v>
      </c>
      <c r="AM2" s="20">
        <f t="shared" si="0"/>
        <v>43969</v>
      </c>
      <c r="AN2" s="21">
        <f t="shared" si="0"/>
        <v>43976</v>
      </c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 x14ac:dyDescent="0.25">
      <c r="A3" s="14" t="s">
        <v>1</v>
      </c>
      <c r="B3" s="17">
        <f>WEEKNUM(B2)-35</f>
        <v>1</v>
      </c>
      <c r="C3" s="15">
        <f>B3+1</f>
        <v>2</v>
      </c>
      <c r="D3" s="15">
        <f>C3+1</f>
        <v>3</v>
      </c>
      <c r="E3" s="15">
        <f>D3+1</f>
        <v>4</v>
      </c>
      <c r="F3" s="15">
        <f>E3+1</f>
        <v>5</v>
      </c>
      <c r="G3" s="15">
        <f>F3+1</f>
        <v>6</v>
      </c>
      <c r="H3" s="15">
        <f>G3+1</f>
        <v>7</v>
      </c>
      <c r="I3" s="15">
        <f>H3+1</f>
        <v>8</v>
      </c>
      <c r="J3" s="15">
        <f>I3+1</f>
        <v>9</v>
      </c>
      <c r="K3" s="15">
        <f>J3+1</f>
        <v>10</v>
      </c>
      <c r="L3" s="15">
        <f>K3+1</f>
        <v>11</v>
      </c>
      <c r="M3" s="15">
        <f>L3+1</f>
        <v>12</v>
      </c>
      <c r="N3" s="15">
        <f>M3+1</f>
        <v>13</v>
      </c>
      <c r="O3" s="15">
        <f>N3+1</f>
        <v>14</v>
      </c>
      <c r="P3" s="15">
        <f>O3+1</f>
        <v>15</v>
      </c>
      <c r="Q3" s="15">
        <f>P3+1</f>
        <v>16</v>
      </c>
      <c r="R3" s="15">
        <f>Q3+1</f>
        <v>17</v>
      </c>
      <c r="S3" s="15">
        <f>R3+1</f>
        <v>18</v>
      </c>
      <c r="T3" s="15">
        <f>S3+1</f>
        <v>19</v>
      </c>
      <c r="U3" s="15">
        <f>T3+1</f>
        <v>20</v>
      </c>
      <c r="V3" s="15">
        <f>U3+1</f>
        <v>21</v>
      </c>
      <c r="W3" s="15">
        <f>V3+1</f>
        <v>22</v>
      </c>
      <c r="X3" s="15">
        <f>W3+1</f>
        <v>23</v>
      </c>
      <c r="Y3" s="15">
        <f>X3+1</f>
        <v>24</v>
      </c>
      <c r="Z3" s="15">
        <f>Y3+1</f>
        <v>25</v>
      </c>
      <c r="AA3" s="15">
        <f>Z3+1</f>
        <v>26</v>
      </c>
      <c r="AB3" s="15">
        <f>AA3+1</f>
        <v>27</v>
      </c>
      <c r="AC3" s="15">
        <f>AB3+1</f>
        <v>28</v>
      </c>
      <c r="AD3" s="15">
        <f>AC3+1</f>
        <v>29</v>
      </c>
      <c r="AE3" s="15">
        <f>AD3+1</f>
        <v>30</v>
      </c>
      <c r="AF3" s="15">
        <f>AE3+1</f>
        <v>31</v>
      </c>
      <c r="AG3" s="15">
        <f>AF3+1</f>
        <v>32</v>
      </c>
      <c r="AH3" s="15">
        <f>AG3+1</f>
        <v>33</v>
      </c>
      <c r="AI3" s="15">
        <f>AH3+1</f>
        <v>34</v>
      </c>
      <c r="AJ3" s="15">
        <f>AI3+1</f>
        <v>35</v>
      </c>
      <c r="AK3" s="15">
        <f>AJ3+1</f>
        <v>36</v>
      </c>
      <c r="AL3" s="15">
        <f>AK3+1</f>
        <v>37</v>
      </c>
      <c r="AM3" s="15">
        <f>AL3+1</f>
        <v>38</v>
      </c>
      <c r="AN3" s="15">
        <f>AM3+1</f>
        <v>39</v>
      </c>
    </row>
    <row r="4" spans="1:54" ht="30" x14ac:dyDescent="0.25">
      <c r="A4" s="6" t="s">
        <v>5</v>
      </c>
      <c r="B4" s="18"/>
      <c r="C4" s="18"/>
      <c r="D4" s="18"/>
      <c r="E4" s="18"/>
      <c r="F4" s="18"/>
      <c r="G4" s="1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6"/>
      <c r="T4" s="5"/>
      <c r="U4" s="5"/>
      <c r="V4" s="4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54" ht="30" x14ac:dyDescent="0.25">
      <c r="A5" s="6" t="s">
        <v>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6"/>
      <c r="T5" s="5"/>
      <c r="U5" s="5"/>
      <c r="V5" s="4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54" ht="30" x14ac:dyDescent="0.25">
      <c r="A6" s="6" t="s">
        <v>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6"/>
      <c r="T6" s="5"/>
      <c r="U6" s="5"/>
      <c r="V6" s="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54" ht="30" x14ac:dyDescent="0.25">
      <c r="A7" s="6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6"/>
      <c r="T7" s="5"/>
      <c r="U7" s="5"/>
      <c r="V7" s="4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54" ht="30" x14ac:dyDescent="0.25">
      <c r="A8" s="6" t="s">
        <v>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6"/>
      <c r="T8" s="5"/>
      <c r="U8" s="5"/>
      <c r="V8" s="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54" ht="30" x14ac:dyDescent="0.25">
      <c r="A9" s="6" t="s">
        <v>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6"/>
      <c r="T9" s="5"/>
      <c r="U9" s="5"/>
      <c r="V9" s="4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54" ht="30" x14ac:dyDescent="0.25">
      <c r="A10" s="6" t="s">
        <v>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6"/>
      <c r="T10" s="5"/>
      <c r="U10" s="5"/>
      <c r="V10" s="4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54" ht="30" x14ac:dyDescent="0.25">
      <c r="A11" s="6" t="s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6"/>
      <c r="T11" s="5"/>
      <c r="U11" s="5"/>
      <c r="V11" s="4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54" ht="30" x14ac:dyDescent="0.25">
      <c r="A12" s="6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16"/>
      <c r="T12" s="5"/>
      <c r="U12" s="5"/>
      <c r="V12" s="4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54" ht="30" x14ac:dyDescent="0.25">
      <c r="A13" s="6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6"/>
      <c r="T13" s="5"/>
      <c r="U13" s="5"/>
      <c r="V13" s="4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54" ht="30" x14ac:dyDescent="0.25">
      <c r="A14" s="6" t="s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6"/>
      <c r="T14" s="5"/>
      <c r="U14" s="5"/>
      <c r="V14" s="4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54" ht="30" x14ac:dyDescent="0.25">
      <c r="A15" s="6" t="s">
        <v>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6"/>
      <c r="T15" s="5"/>
      <c r="U15" s="5"/>
      <c r="V15" s="4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</sheetData>
  <pageMargins left="0.25" right="0.25" top="0.75" bottom="0.75" header="0.3" footer="0.3"/>
  <pageSetup paperSize="9" scale="74" orientation="landscape" r:id="rId1"/>
  <colBreaks count="1" manualBreakCount="1">
    <brk id="4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FYP Planning 2019</vt:lpstr>
      <vt:lpstr>'FYP Planning 2019'!Print_Area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 Redmond</dc:creator>
  <cp:lastModifiedBy>DIT</cp:lastModifiedBy>
  <cp:lastPrinted>2019-10-15T15:40:20Z</cp:lastPrinted>
  <dcterms:created xsi:type="dcterms:W3CDTF">2019-03-06T13:38:04Z</dcterms:created>
  <dcterms:modified xsi:type="dcterms:W3CDTF">2019-10-15T15:49:24Z</dcterms:modified>
</cp:coreProperties>
</file>