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e6f6154abacb4a/Documents/Game Plan/Portfolio/Staging/"/>
    </mc:Choice>
  </mc:AlternateContent>
  <xr:revisionPtr revIDLastSave="209" documentId="8_{2991CA4D-B211-40B0-A82E-B02C3E5E3515}" xr6:coauthVersionLast="47" xr6:coauthVersionMax="47" xr10:uidLastSave="{4C33F4BD-C6AD-40F1-94A7-B0F3E0BCFD7F}"/>
  <bookViews>
    <workbookView xWindow="28680" yWindow="1830" windowWidth="20640" windowHeight="11040" activeTab="3" xr2:uid="{7A76F902-988E-471B-97C8-83DAD7288C56}"/>
  </bookViews>
  <sheets>
    <sheet name="Data" sheetId="3" r:id="rId1"/>
    <sheet name="Correlation Matrix" sheetId="4" r:id="rId2"/>
    <sheet name="Logarithmic and Cubic Models" sheetId="5" r:id="rId3"/>
    <sheet name="Model Stats" sheetId="1" r:id="rId4"/>
    <sheet name="DW and VIF" sheetId="6" r:id="rId5"/>
  </sheets>
  <definedNames>
    <definedName name="Waist">#REF!</definedName>
    <definedName name="Weigh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D2" i="4"/>
  <c r="E2" i="4"/>
  <c r="F2" i="4"/>
  <c r="G2" i="4"/>
  <c r="C3" i="4"/>
  <c r="D3" i="4"/>
  <c r="E3" i="4"/>
  <c r="F3" i="4"/>
  <c r="G3" i="4"/>
  <c r="C4" i="4"/>
  <c r="D4" i="4"/>
  <c r="E4" i="4"/>
  <c r="F4" i="4"/>
  <c r="G4" i="4"/>
  <c r="C5" i="4"/>
  <c r="D5" i="4"/>
  <c r="E5" i="4"/>
  <c r="F5" i="4"/>
  <c r="G5" i="4"/>
  <c r="C6" i="4"/>
  <c r="D6" i="4"/>
  <c r="E6" i="4"/>
  <c r="F6" i="4"/>
  <c r="G6" i="4"/>
  <c r="C7" i="4"/>
  <c r="D7" i="4"/>
  <c r="E7" i="4"/>
  <c r="F7" i="4"/>
  <c r="G7" i="4"/>
  <c r="B2" i="4"/>
  <c r="B7" i="4"/>
  <c r="B6" i="4"/>
  <c r="B5" i="4"/>
  <c r="B4" i="4"/>
  <c r="B3" i="4"/>
</calcChain>
</file>

<file path=xl/sharedStrings.xml><?xml version="1.0" encoding="utf-8"?>
<sst xmlns="http://schemas.openxmlformats.org/spreadsheetml/2006/main" count="81" uniqueCount="48">
  <si>
    <t>Log(Weight) = Sugar</t>
  </si>
  <si>
    <t>Log(Weight) = Carbs</t>
  </si>
  <si>
    <t>Log(Weight) = Neck</t>
  </si>
  <si>
    <t>Log(Weight) = Waist</t>
  </si>
  <si>
    <t>Weight = Waist + Neck + Waist*Neck + Waist^2 + Neck^2</t>
  </si>
  <si>
    <t>CV - R</t>
  </si>
  <si>
    <t>CV - Python</t>
  </si>
  <si>
    <t>F - R</t>
  </si>
  <si>
    <t>F - Python</t>
  </si>
  <si>
    <t>AR^2 - R</t>
  </si>
  <si>
    <t>AR^2 - Python</t>
  </si>
  <si>
    <t>Model</t>
  </si>
  <si>
    <t>Coefficient of Variation</t>
  </si>
  <si>
    <t>Model F Statistic</t>
  </si>
  <si>
    <t>Adjusted R Squared</t>
  </si>
  <si>
    <t>Weight</t>
  </si>
  <si>
    <t>Waist</t>
  </si>
  <si>
    <t>Neck</t>
  </si>
  <si>
    <t>Carbs</t>
  </si>
  <si>
    <t xml:space="preserve">Fat </t>
  </si>
  <si>
    <t>Protein</t>
  </si>
  <si>
    <t>Sugar</t>
  </si>
  <si>
    <t>Variable Name</t>
  </si>
  <si>
    <t>R - Model</t>
  </si>
  <si>
    <t>Python - Model</t>
  </si>
  <si>
    <t>Model Name</t>
  </si>
  <si>
    <t>Durbin-Watson</t>
  </si>
  <si>
    <t>Variance Inflation Factor</t>
  </si>
  <si>
    <t>DW - Python</t>
  </si>
  <si>
    <t>DW - R</t>
  </si>
  <si>
    <t>VIF β1</t>
  </si>
  <si>
    <t>VIF β2</t>
  </si>
  <si>
    <t>VIF β3</t>
  </si>
  <si>
    <t>Weight =Waist + Waist^2 + Waist^3</t>
  </si>
  <si>
    <t>Weight = Waist + Neck + Carbs + Sugar + Protein</t>
  </si>
  <si>
    <t>VIF β4</t>
  </si>
  <si>
    <t>VIF β5</t>
  </si>
  <si>
    <t>R^2 - Python</t>
  </si>
  <si>
    <t>R^2 - R</t>
  </si>
  <si>
    <t>R-Squared</t>
  </si>
  <si>
    <t>Log(Y) =4.559+0.0221(X1)</t>
  </si>
  <si>
    <t>Log(Y) =4.6274+0.055(X1)</t>
  </si>
  <si>
    <t>Log(Y) =5.5462+-0.00001202(X1)</t>
  </si>
  <si>
    <t>Y =676.4934-61.792(X1)+98.3956(X2)+1.9306(X1X2)+0.3885(X1^2)-5.4458(X2^2)</t>
  </si>
  <si>
    <t>Y =7669.8636-477.5117(X1)+10.1061(X1^2)-0.0701(X1^3)</t>
  </si>
  <si>
    <t>Log(Y) =5.5481-0.00002769(X1)</t>
  </si>
  <si>
    <t>Nested Model Comparison</t>
  </si>
  <si>
    <t>Y =-28.1696+5.1759(X1)+3.192(X2)+0.0072(X3)-0.0074(X4)-0.0096(X5)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</si>
</sst>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4" fillId="0" borderId="0" xfId="0" applyFont="1"/>
    <xf numFmtId="166" fontId="4" fillId="0" borderId="0" xfId="0" applyNumberFormat="1" applyFont="1" applyAlignment="1">
      <alignment horizontal="right"/>
    </xf>
    <xf numFmtId="0" fontId="5" fillId="0" borderId="0" xfId="0" applyFont="1"/>
    <xf numFmtId="166" fontId="5" fillId="0" borderId="0" xfId="0" applyNumberFormat="1" applyFont="1" applyAlignment="1">
      <alignment horizontal="right" vertical="center"/>
    </xf>
    <xf numFmtId="166" fontId="5" fillId="0" borderId="0" xfId="0" applyNumberFormat="1" applyFont="1" applyAlignment="1">
      <alignment horizontal="right"/>
    </xf>
    <xf numFmtId="20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Font="1"/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166" formatCode="0.000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166" formatCode="0.000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166" formatCode="0.000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166" formatCode="0.000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166" formatCode="0.000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00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00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0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00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00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0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00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BAC1A4-B3A7-43DD-B9EA-076F47CAEF90}" name="Cleaned_Log" displayName="Cleaned_Log" ref="A1:F227" totalsRowShown="0">
  <autoFilter ref="A1:F227" xr:uid="{8D42EBC9-A4FC-4EBF-85AD-ED57FB6FE30B}"/>
  <tableColumns count="6">
    <tableColumn id="2" xr3:uid="{52940355-97A2-483B-B7DA-065019545E5F}" name="Weight"/>
    <tableColumn id="3" xr3:uid="{DD19188A-D063-4702-9054-4DA73A5B2303}" name="Waist"/>
    <tableColumn id="4" xr3:uid="{6D0629EB-E300-4654-9C70-D4F6F059BBFE}" name="Neck"/>
    <tableColumn id="19" xr3:uid="{1DAAD7E9-F3D9-475F-86F7-B2EE073D7EE3}" name="Carbs"/>
    <tableColumn id="21" xr3:uid="{205CF4FE-F3B7-43F2-9C4F-B6A4E8138771}" name="Protein"/>
    <tableColumn id="23" xr3:uid="{BC9CF676-5F04-4AE3-A82B-A0F85CAB5FB1}" name="Sugar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6B2712-D5D1-40BB-81A5-DD7F3885EAF9}" name="Table7" displayName="Table7" ref="A1:G7" totalsRowShown="0">
  <autoFilter ref="A1:G7" xr:uid="{6F4A24B2-8D14-48E0-B2B6-BD8FE0FE60AF}"/>
  <tableColumns count="7">
    <tableColumn id="1" xr3:uid="{77D627B0-6455-40E6-BA74-1B8A5217C765}" name="Variable Name"/>
    <tableColumn id="2" xr3:uid="{067A9FEA-9F5F-4BB2-AF33-722DDCF43694}" name="Weight">
      <calculatedColumnFormula>CORREL(Data!$A$2:$A$227,Data!A$2:A$227)</calculatedColumnFormula>
    </tableColumn>
    <tableColumn id="3" xr3:uid="{1AE0E445-D0CD-4F34-A8F8-703B36CE6588}" name="Waist"/>
    <tableColumn id="4" xr3:uid="{C6D49029-EDEB-4298-AE4A-2AAB8F3247AF}" name="Neck"/>
    <tableColumn id="6" xr3:uid="{1140B307-290D-4C2C-B9A2-C995AA2ABB3E}" name="Carbs"/>
    <tableColumn id="7" xr3:uid="{EEFA2139-F402-4B7E-B98A-EF3DB7490F3F}" name="Fat "/>
    <tableColumn id="10" xr3:uid="{624E25E8-0144-4094-9017-32298F425226}" name="Sugar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6DB140-1FE3-4389-B7D8-4655C78C95D5}" name="Table39" displayName="Table39" ref="A1:C8" totalsRowShown="0" dataDxfId="10">
  <autoFilter ref="A1:C8" xr:uid="{56B62C35-0572-49FC-A8D5-DC9585F2FC3A}"/>
  <tableColumns count="3">
    <tableColumn id="1" xr3:uid="{8F62F59D-5E72-41F0-888B-208962F6413A}" name="Model Name" dataDxfId="13"/>
    <tableColumn id="2" xr3:uid="{EAB4D68B-3698-40EF-9E34-3CD11A339F54}" name="Python - Model" dataDxfId="12"/>
    <tableColumn id="3" xr3:uid="{5349B464-2865-4070-8248-8B2E219D77F2}" name="R - Model" dataDxfId="1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2AD36-0AB0-4E0C-9DC9-5BE4A4599FB4}" name="Table2" displayName="Table2" ref="A2:I10" totalsRowShown="0" dataDxfId="14">
  <autoFilter ref="A2:I10" xr:uid="{E2DB69B5-B539-46E8-A33B-3B8D7CA90913}"/>
  <tableColumns count="9">
    <tableColumn id="2" xr3:uid="{83978252-900D-4110-97ED-AC5B1EA462E6}" name="Model" dataDxfId="23"/>
    <tableColumn id="5" xr3:uid="{30425F6F-0E5D-47AC-8728-A6F25AB750DE}" name="AR^2 - Python" dataDxfId="22"/>
    <tableColumn id="6" xr3:uid="{59A71A45-C45B-47F6-8522-80021AE665FB}" name="AR^2 - R" dataDxfId="21"/>
    <tableColumn id="3" xr3:uid="{08C90FB7-E778-4FA8-AA80-D643311FB830}" name="R^2 - Python" dataDxfId="20"/>
    <tableColumn id="1" xr3:uid="{F392C30F-D95C-486B-BA60-4290F2322543}" name="R^2 - R" dataDxfId="19"/>
    <tableColumn id="7" xr3:uid="{353B10B6-196A-47D3-8E21-937BA758747B}" name="F - Python" dataDxfId="18"/>
    <tableColumn id="8" xr3:uid="{D3D9B016-A2C5-4850-9B9D-A3D6E68B24B5}" name="F - R" dataDxfId="17"/>
    <tableColumn id="9" xr3:uid="{566C6E63-88CD-43A5-890D-73AD8A7DB311}" name="CV - Python" dataDxfId="16"/>
    <tableColumn id="10" xr3:uid="{E333E0F6-C5D3-4DB6-85E4-39C42B431247}" name="CV - R" dataDxfId="15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ABCCC3-27B7-4E91-A9D4-BF286A36B719}" name="Table4" displayName="Table4" ref="A2:H9" totalsRowShown="0" headerRowDxfId="1" dataDxfId="0">
  <autoFilter ref="A2:H9" xr:uid="{A28FF551-EC52-4249-8367-45C51696EA94}"/>
  <tableColumns count="8">
    <tableColumn id="1" xr3:uid="{096B92E7-1E28-4519-B8AF-7B7FFF5FD59E}" name="Model Name" dataDxfId="9"/>
    <tableColumn id="2" xr3:uid="{B737005F-7022-483C-BDD4-B4EE1FFC6979}" name="DW - Python" dataDxfId="8"/>
    <tableColumn id="3" xr3:uid="{2C03809F-D073-4C36-8B0A-0097FB1EC978}" name="DW - R" dataDxfId="7"/>
    <tableColumn id="4" xr3:uid="{239D967C-7253-433C-B7E6-154DE139FF9E}" name="VIF β1" dataDxfId="6"/>
    <tableColumn id="5" xr3:uid="{0FFD2821-272A-4C78-823A-FB67B25E818B}" name="VIF β2" dataDxfId="5"/>
    <tableColumn id="6" xr3:uid="{41FC270E-E045-4FE3-AC67-359186F487B2}" name="VIF β3" dataDxfId="4"/>
    <tableColumn id="7" xr3:uid="{69A4F380-7282-4507-A97B-00443FBE663C}" name="VIF β4" dataDxfId="3"/>
    <tableColumn id="8" xr3:uid="{3B68E2A5-DEA6-4225-A99F-02A1A0D478FF}" name="VIF β5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6BD4-1065-404C-8F79-02D8460AEF14}">
  <dimension ref="A1:F227"/>
  <sheetViews>
    <sheetView workbookViewId="0">
      <selection activeCell="A2" sqref="A2"/>
    </sheetView>
  </sheetViews>
  <sheetFormatPr defaultRowHeight="15" x14ac:dyDescent="0.25"/>
  <cols>
    <col min="1" max="1" width="9.5703125" customWidth="1"/>
    <col min="5" max="5" width="9.7109375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20</v>
      </c>
      <c r="F1" t="s">
        <v>21</v>
      </c>
    </row>
    <row r="2" spans="1:6" x14ac:dyDescent="0.25">
      <c r="A2">
        <v>275.60000000000002</v>
      </c>
      <c r="B2">
        <v>47.5</v>
      </c>
      <c r="C2">
        <v>17</v>
      </c>
      <c r="D2">
        <v>189.5</v>
      </c>
      <c r="E2">
        <v>73</v>
      </c>
      <c r="F2">
        <v>67.5</v>
      </c>
    </row>
    <row r="3" spans="1:6" x14ac:dyDescent="0.25">
      <c r="A3">
        <v>271.8</v>
      </c>
      <c r="B3">
        <v>47</v>
      </c>
      <c r="C3">
        <v>17</v>
      </c>
      <c r="D3">
        <v>499.95</v>
      </c>
      <c r="E3">
        <v>71.5</v>
      </c>
      <c r="F3">
        <v>325.45</v>
      </c>
    </row>
    <row r="4" spans="1:6" x14ac:dyDescent="0.25">
      <c r="A4">
        <v>271.8</v>
      </c>
      <c r="B4">
        <v>47</v>
      </c>
      <c r="C4">
        <v>17</v>
      </c>
      <c r="D4">
        <v>172.41208333333333</v>
      </c>
      <c r="E4">
        <v>74.289583333333354</v>
      </c>
      <c r="F4">
        <v>66.442083333333329</v>
      </c>
    </row>
    <row r="5" spans="1:6" x14ac:dyDescent="0.25">
      <c r="A5">
        <v>272.8</v>
      </c>
      <c r="B5">
        <v>47</v>
      </c>
      <c r="C5">
        <v>17</v>
      </c>
      <c r="D5">
        <v>108</v>
      </c>
      <c r="E5">
        <v>4</v>
      </c>
      <c r="F5">
        <v>46</v>
      </c>
    </row>
    <row r="6" spans="1:6" ht="14.25" customHeight="1" x14ac:dyDescent="0.25">
      <c r="A6">
        <v>269.60000000000002</v>
      </c>
      <c r="B6">
        <v>46.5</v>
      </c>
      <c r="C6">
        <v>17</v>
      </c>
      <c r="D6">
        <v>259.04000000000002</v>
      </c>
      <c r="E6">
        <v>104.32666666666668</v>
      </c>
      <c r="F6">
        <v>67.668333333333322</v>
      </c>
    </row>
    <row r="7" spans="1:6" x14ac:dyDescent="0.25">
      <c r="A7">
        <v>268.60000000000002</v>
      </c>
      <c r="B7">
        <v>47</v>
      </c>
      <c r="C7">
        <v>17</v>
      </c>
      <c r="D7">
        <v>195.20333333333332</v>
      </c>
      <c r="E7">
        <v>69.580000000000013</v>
      </c>
      <c r="F7">
        <v>96.87166666666667</v>
      </c>
    </row>
    <row r="8" spans="1:6" x14ac:dyDescent="0.25">
      <c r="A8">
        <v>268.8</v>
      </c>
      <c r="B8">
        <v>46.5</v>
      </c>
      <c r="C8">
        <v>17</v>
      </c>
      <c r="D8">
        <v>309.47333333333336</v>
      </c>
      <c r="E8">
        <v>67.880000000000024</v>
      </c>
      <c r="F8">
        <v>213.35166666666666</v>
      </c>
    </row>
    <row r="9" spans="1:6" x14ac:dyDescent="0.25">
      <c r="A9">
        <v>268.8</v>
      </c>
      <c r="B9">
        <v>46.5</v>
      </c>
      <c r="C9">
        <v>17</v>
      </c>
      <c r="D9">
        <v>349</v>
      </c>
      <c r="E9">
        <v>163</v>
      </c>
      <c r="F9">
        <v>91</v>
      </c>
    </row>
    <row r="10" spans="1:6" x14ac:dyDescent="0.25">
      <c r="A10">
        <v>269.39999999999998</v>
      </c>
      <c r="B10">
        <v>47</v>
      </c>
      <c r="C10">
        <v>17</v>
      </c>
      <c r="D10">
        <v>235.18333333333331</v>
      </c>
      <c r="E10">
        <v>99.950000000000031</v>
      </c>
      <c r="F10">
        <v>30.091666666666669</v>
      </c>
    </row>
    <row r="11" spans="1:6" x14ac:dyDescent="0.25">
      <c r="A11">
        <v>272.60000000000002</v>
      </c>
      <c r="B11">
        <v>47</v>
      </c>
      <c r="C11">
        <v>17</v>
      </c>
      <c r="D11">
        <v>139.18333333333331</v>
      </c>
      <c r="E11">
        <v>78.450000000000017</v>
      </c>
      <c r="F11">
        <v>20.591666666666669</v>
      </c>
    </row>
    <row r="12" spans="1:6" x14ac:dyDescent="0.25">
      <c r="A12">
        <v>270.8</v>
      </c>
      <c r="B12">
        <v>46.5</v>
      </c>
      <c r="C12">
        <v>17</v>
      </c>
      <c r="D12">
        <v>119.54166666666666</v>
      </c>
      <c r="E12">
        <v>108.05500000000001</v>
      </c>
      <c r="F12">
        <v>40.258333333333333</v>
      </c>
    </row>
    <row r="13" spans="1:6" x14ac:dyDescent="0.25">
      <c r="A13">
        <v>268.39999999999998</v>
      </c>
      <c r="B13">
        <v>46</v>
      </c>
      <c r="C13">
        <v>17</v>
      </c>
      <c r="D13">
        <v>111.93333333333332</v>
      </c>
      <c r="E13">
        <v>75.029166666666669</v>
      </c>
      <c r="F13">
        <v>31.554166666666667</v>
      </c>
    </row>
    <row r="14" spans="1:6" x14ac:dyDescent="0.25">
      <c r="A14">
        <v>266.60000000000002</v>
      </c>
      <c r="B14">
        <v>46.5</v>
      </c>
      <c r="C14">
        <v>17</v>
      </c>
      <c r="D14">
        <v>287.93333333333334</v>
      </c>
      <c r="E14">
        <v>119.9875</v>
      </c>
      <c r="F14">
        <v>131.35</v>
      </c>
    </row>
    <row r="15" spans="1:6" x14ac:dyDescent="0.25">
      <c r="A15">
        <v>269.60000000000002</v>
      </c>
      <c r="B15">
        <v>46</v>
      </c>
      <c r="C15">
        <v>17</v>
      </c>
      <c r="D15">
        <v>206.88333333333333</v>
      </c>
      <c r="E15">
        <v>56.15</v>
      </c>
      <c r="F15">
        <v>38.685416666666669</v>
      </c>
    </row>
    <row r="16" spans="1:6" x14ac:dyDescent="0.25">
      <c r="A16">
        <v>267.60000000000002</v>
      </c>
      <c r="B16">
        <v>46</v>
      </c>
      <c r="C16">
        <v>17</v>
      </c>
      <c r="D16">
        <v>204.06225000000001</v>
      </c>
      <c r="E16">
        <v>50.186</v>
      </c>
      <c r="F16">
        <v>58.955750000000002</v>
      </c>
    </row>
    <row r="17" spans="1:6" x14ac:dyDescent="0.25">
      <c r="A17">
        <v>267.60000000000002</v>
      </c>
      <c r="B17">
        <v>46</v>
      </c>
      <c r="C17">
        <v>17</v>
      </c>
      <c r="D17">
        <v>280.62708333333336</v>
      </c>
      <c r="E17">
        <v>99.683000000000007</v>
      </c>
      <c r="F17">
        <v>58.923416666666668</v>
      </c>
    </row>
    <row r="18" spans="1:6" x14ac:dyDescent="0.25">
      <c r="A18">
        <v>264.8</v>
      </c>
      <c r="B18">
        <v>46</v>
      </c>
      <c r="C18">
        <v>17</v>
      </c>
      <c r="D18">
        <v>116.63333333333333</v>
      </c>
      <c r="E18">
        <v>62.6</v>
      </c>
      <c r="F18">
        <v>15.641666666666664</v>
      </c>
    </row>
    <row r="19" spans="1:6" x14ac:dyDescent="0.25">
      <c r="A19">
        <v>264.60000000000002</v>
      </c>
      <c r="B19">
        <v>46</v>
      </c>
      <c r="C19">
        <v>17</v>
      </c>
      <c r="D19">
        <v>142.63333333333333</v>
      </c>
      <c r="E19">
        <v>63.6</v>
      </c>
      <c r="F19">
        <v>26.641666666666666</v>
      </c>
    </row>
    <row r="20" spans="1:6" x14ac:dyDescent="0.25">
      <c r="A20">
        <v>263.2</v>
      </c>
      <c r="B20">
        <v>46</v>
      </c>
      <c r="C20">
        <v>17</v>
      </c>
      <c r="D20">
        <v>116.42333333333333</v>
      </c>
      <c r="E20">
        <v>62.42</v>
      </c>
      <c r="F20">
        <v>15.801666666666666</v>
      </c>
    </row>
    <row r="21" spans="1:6" x14ac:dyDescent="0.25">
      <c r="A21">
        <v>263</v>
      </c>
      <c r="B21">
        <v>46</v>
      </c>
      <c r="C21">
        <v>17</v>
      </c>
      <c r="D21">
        <v>293.27308333333337</v>
      </c>
      <c r="E21">
        <v>85.606000000000009</v>
      </c>
      <c r="F21">
        <v>145.95741666666666</v>
      </c>
    </row>
    <row r="22" spans="1:6" x14ac:dyDescent="0.25">
      <c r="A22">
        <v>261.8</v>
      </c>
      <c r="B22">
        <v>46</v>
      </c>
      <c r="C22">
        <v>17</v>
      </c>
      <c r="D22">
        <v>124.89999999999998</v>
      </c>
      <c r="E22">
        <v>63.933333333333337</v>
      </c>
      <c r="F22">
        <v>36.741666666666667</v>
      </c>
    </row>
    <row r="23" spans="1:6" x14ac:dyDescent="0.25">
      <c r="A23">
        <v>261.8</v>
      </c>
      <c r="B23">
        <v>45.5</v>
      </c>
      <c r="C23">
        <v>17</v>
      </c>
      <c r="D23">
        <v>126.84975</v>
      </c>
      <c r="E23">
        <v>45.186</v>
      </c>
      <c r="F23">
        <v>32.655749999999998</v>
      </c>
    </row>
    <row r="24" spans="1:6" x14ac:dyDescent="0.25">
      <c r="A24">
        <v>259.8</v>
      </c>
      <c r="B24">
        <v>45.5</v>
      </c>
      <c r="C24">
        <v>17</v>
      </c>
      <c r="D24">
        <v>136.31986666666666</v>
      </c>
      <c r="E24">
        <v>50.2958</v>
      </c>
      <c r="F24">
        <v>43.19756666666666</v>
      </c>
    </row>
    <row r="25" spans="1:6" x14ac:dyDescent="0.25">
      <c r="A25">
        <v>260.2</v>
      </c>
      <c r="B25">
        <v>45</v>
      </c>
      <c r="C25">
        <v>17</v>
      </c>
      <c r="D25">
        <v>119.70183333333333</v>
      </c>
      <c r="E25">
        <v>61.1265</v>
      </c>
      <c r="F25">
        <v>19.880333333333333</v>
      </c>
    </row>
    <row r="26" spans="1:6" x14ac:dyDescent="0.25">
      <c r="A26">
        <v>259</v>
      </c>
      <c r="B26">
        <v>45.5</v>
      </c>
      <c r="C26">
        <v>17</v>
      </c>
      <c r="D26">
        <v>131.39683333333335</v>
      </c>
      <c r="E26">
        <v>74.95150000000001</v>
      </c>
      <c r="F26">
        <v>22.310333333333336</v>
      </c>
    </row>
    <row r="27" spans="1:6" x14ac:dyDescent="0.25">
      <c r="A27">
        <v>257</v>
      </c>
      <c r="B27">
        <v>45</v>
      </c>
      <c r="C27">
        <v>17</v>
      </c>
      <c r="D27">
        <v>129.08183333333335</v>
      </c>
      <c r="E27">
        <v>62.576499999999996</v>
      </c>
      <c r="F27">
        <v>20.500333333333334</v>
      </c>
    </row>
    <row r="28" spans="1:6" x14ac:dyDescent="0.25">
      <c r="A28">
        <v>259.8</v>
      </c>
      <c r="B28">
        <v>46</v>
      </c>
      <c r="C28">
        <v>17</v>
      </c>
      <c r="D28">
        <v>168.80183333333335</v>
      </c>
      <c r="E28">
        <v>75.656499999999994</v>
      </c>
      <c r="F28">
        <v>26.580333333333336</v>
      </c>
    </row>
    <row r="29" spans="1:6" x14ac:dyDescent="0.25">
      <c r="A29">
        <v>259.8</v>
      </c>
      <c r="B29">
        <v>45</v>
      </c>
      <c r="C29">
        <v>17</v>
      </c>
      <c r="D29">
        <v>150.42183333333332</v>
      </c>
      <c r="E29">
        <v>58.336499999999994</v>
      </c>
      <c r="F29">
        <v>32.760333333333335</v>
      </c>
    </row>
    <row r="30" spans="1:6" x14ac:dyDescent="0.25">
      <c r="A30">
        <v>259</v>
      </c>
      <c r="B30">
        <v>45</v>
      </c>
      <c r="C30">
        <v>17</v>
      </c>
      <c r="D30">
        <v>172.42183333333332</v>
      </c>
      <c r="E30">
        <v>53.336499999999994</v>
      </c>
      <c r="F30">
        <v>96.760333333333335</v>
      </c>
    </row>
    <row r="31" spans="1:6" x14ac:dyDescent="0.25">
      <c r="A31">
        <v>258.2</v>
      </c>
      <c r="B31">
        <v>45</v>
      </c>
      <c r="C31">
        <v>17</v>
      </c>
      <c r="D31">
        <v>112.8995</v>
      </c>
      <c r="E31">
        <v>55.384499999999996</v>
      </c>
      <c r="F31">
        <v>41.361499999999992</v>
      </c>
    </row>
    <row r="32" spans="1:6" x14ac:dyDescent="0.25">
      <c r="A32">
        <v>258</v>
      </c>
      <c r="B32">
        <v>45</v>
      </c>
      <c r="C32">
        <v>17</v>
      </c>
      <c r="D32">
        <v>90.527500000000003</v>
      </c>
      <c r="E32">
        <v>56.428166666666677</v>
      </c>
      <c r="F32">
        <v>23.225166666666667</v>
      </c>
    </row>
    <row r="33" spans="1:6" x14ac:dyDescent="0.25">
      <c r="A33">
        <v>256</v>
      </c>
      <c r="B33">
        <v>45</v>
      </c>
      <c r="C33">
        <v>17</v>
      </c>
      <c r="D33">
        <v>68.50333333333333</v>
      </c>
      <c r="E33">
        <v>67.36966666666666</v>
      </c>
      <c r="F33">
        <v>18.669833333333337</v>
      </c>
    </row>
    <row r="34" spans="1:6" x14ac:dyDescent="0.25">
      <c r="A34">
        <v>256</v>
      </c>
      <c r="B34">
        <v>44.5</v>
      </c>
      <c r="C34">
        <v>17</v>
      </c>
      <c r="D34">
        <v>99.227499999999992</v>
      </c>
      <c r="E34">
        <v>58.128166666666672</v>
      </c>
      <c r="F34">
        <v>29.625166666666665</v>
      </c>
    </row>
    <row r="35" spans="1:6" x14ac:dyDescent="0.25">
      <c r="A35">
        <v>255</v>
      </c>
      <c r="B35">
        <v>44.5</v>
      </c>
      <c r="C35">
        <v>17</v>
      </c>
      <c r="D35">
        <v>119.35499999999999</v>
      </c>
      <c r="E35">
        <v>122.55633333333336</v>
      </c>
      <c r="F35">
        <v>24.250333333333334</v>
      </c>
    </row>
    <row r="36" spans="1:6" x14ac:dyDescent="0.25">
      <c r="A36">
        <v>255.6</v>
      </c>
      <c r="B36">
        <v>44.5</v>
      </c>
      <c r="C36">
        <v>17</v>
      </c>
      <c r="D36">
        <v>43.003333333333337</v>
      </c>
      <c r="E36">
        <v>70.36966666666666</v>
      </c>
      <c r="F36">
        <v>16.669833333333337</v>
      </c>
    </row>
    <row r="37" spans="1:6" x14ac:dyDescent="0.25">
      <c r="A37">
        <v>255.6</v>
      </c>
      <c r="B37">
        <v>44.5</v>
      </c>
      <c r="C37">
        <v>17</v>
      </c>
      <c r="D37">
        <v>146.79999999999998</v>
      </c>
      <c r="E37">
        <v>60.4</v>
      </c>
      <c r="F37">
        <v>88.4</v>
      </c>
    </row>
    <row r="38" spans="1:6" x14ac:dyDescent="0.25">
      <c r="A38">
        <v>252.8</v>
      </c>
      <c r="B38">
        <v>44.5</v>
      </c>
      <c r="C38">
        <v>17</v>
      </c>
      <c r="D38">
        <v>48.047499999999999</v>
      </c>
      <c r="E38">
        <v>45.608166666666669</v>
      </c>
      <c r="F38">
        <v>21.505166666666668</v>
      </c>
    </row>
    <row r="39" spans="1:6" x14ac:dyDescent="0.25">
      <c r="A39">
        <v>252.8</v>
      </c>
      <c r="B39">
        <v>44.5</v>
      </c>
      <c r="C39">
        <v>17</v>
      </c>
      <c r="D39">
        <v>908.85000000000014</v>
      </c>
      <c r="E39">
        <v>182.9</v>
      </c>
      <c r="F39">
        <v>478.34999999999997</v>
      </c>
    </row>
    <row r="40" spans="1:6" x14ac:dyDescent="0.25">
      <c r="A40">
        <v>257</v>
      </c>
      <c r="B40">
        <v>45</v>
      </c>
      <c r="C40">
        <v>17</v>
      </c>
      <c r="D40">
        <v>622.20000000000005</v>
      </c>
      <c r="E40">
        <v>172</v>
      </c>
      <c r="F40">
        <v>252.2</v>
      </c>
    </row>
    <row r="41" spans="1:6" x14ac:dyDescent="0.25">
      <c r="A41">
        <v>261.2</v>
      </c>
      <c r="B41">
        <v>45</v>
      </c>
      <c r="C41">
        <v>17</v>
      </c>
      <c r="D41">
        <v>572.5</v>
      </c>
      <c r="E41">
        <v>133.5</v>
      </c>
      <c r="F41">
        <v>325.75</v>
      </c>
    </row>
    <row r="42" spans="1:6" x14ac:dyDescent="0.25">
      <c r="A42">
        <v>261</v>
      </c>
      <c r="B42">
        <v>44</v>
      </c>
      <c r="C42">
        <v>17</v>
      </c>
      <c r="D42">
        <v>655</v>
      </c>
      <c r="E42">
        <v>117</v>
      </c>
      <c r="F42">
        <v>328.25</v>
      </c>
    </row>
    <row r="43" spans="1:6" x14ac:dyDescent="0.25">
      <c r="A43">
        <v>258.60000000000002</v>
      </c>
      <c r="B43">
        <v>44.5</v>
      </c>
      <c r="C43">
        <v>17</v>
      </c>
      <c r="D43">
        <v>340.8</v>
      </c>
      <c r="E43">
        <v>93.2</v>
      </c>
      <c r="F43">
        <v>272</v>
      </c>
    </row>
    <row r="44" spans="1:6" x14ac:dyDescent="0.25">
      <c r="A44">
        <v>258</v>
      </c>
      <c r="B44">
        <v>44.5</v>
      </c>
      <c r="C44">
        <v>17</v>
      </c>
      <c r="D44">
        <v>364</v>
      </c>
      <c r="E44">
        <v>57</v>
      </c>
      <c r="F44">
        <v>134</v>
      </c>
    </row>
    <row r="45" spans="1:6" x14ac:dyDescent="0.25">
      <c r="A45">
        <v>260</v>
      </c>
      <c r="B45">
        <v>44.5</v>
      </c>
      <c r="C45">
        <v>17</v>
      </c>
      <c r="D45">
        <v>575</v>
      </c>
      <c r="E45">
        <v>120</v>
      </c>
      <c r="F45">
        <v>290</v>
      </c>
    </row>
    <row r="46" spans="1:6" x14ac:dyDescent="0.25">
      <c r="A46">
        <v>259.2</v>
      </c>
      <c r="B46">
        <v>44.5</v>
      </c>
      <c r="C46">
        <v>17</v>
      </c>
      <c r="D46">
        <v>628.79999999999995</v>
      </c>
      <c r="E46">
        <v>166.13659999999999</v>
      </c>
      <c r="F46">
        <v>322.23899999999998</v>
      </c>
    </row>
    <row r="47" spans="1:6" x14ac:dyDescent="0.25">
      <c r="A47">
        <v>260.8</v>
      </c>
      <c r="B47">
        <v>45</v>
      </c>
      <c r="C47">
        <v>17</v>
      </c>
      <c r="D47">
        <v>631.78571428571422</v>
      </c>
      <c r="E47">
        <v>158.75139999999999</v>
      </c>
      <c r="F47">
        <v>341.44171428571428</v>
      </c>
    </row>
    <row r="48" spans="1:6" x14ac:dyDescent="0.25">
      <c r="A48">
        <v>261.8</v>
      </c>
      <c r="B48">
        <v>45</v>
      </c>
      <c r="C48">
        <v>17</v>
      </c>
      <c r="D48">
        <v>303.92931547619042</v>
      </c>
      <c r="E48">
        <v>23.972023809523812</v>
      </c>
      <c r="F48">
        <v>212.22544642857144</v>
      </c>
    </row>
    <row r="49" spans="1:6" x14ac:dyDescent="0.25">
      <c r="A49">
        <v>257.8</v>
      </c>
      <c r="B49">
        <v>44.5</v>
      </c>
      <c r="C49">
        <v>17</v>
      </c>
      <c r="D49">
        <v>66.84253132133567</v>
      </c>
      <c r="E49">
        <v>121.90903540903541</v>
      </c>
      <c r="F49">
        <v>14.921518155757285</v>
      </c>
    </row>
    <row r="50" spans="1:6" x14ac:dyDescent="0.25">
      <c r="A50">
        <v>255.8</v>
      </c>
      <c r="B50">
        <v>44.5</v>
      </c>
      <c r="C50">
        <v>17</v>
      </c>
      <c r="D50">
        <v>63.817261904761914</v>
      </c>
      <c r="E50">
        <v>108.60142857142858</v>
      </c>
      <c r="F50">
        <v>27.305119047619048</v>
      </c>
    </row>
    <row r="51" spans="1:6" x14ac:dyDescent="0.25">
      <c r="A51">
        <v>254</v>
      </c>
      <c r="B51">
        <v>44.5</v>
      </c>
      <c r="C51">
        <v>17</v>
      </c>
      <c r="D51">
        <v>70.942531321335665</v>
      </c>
      <c r="E51">
        <v>114.00903540903542</v>
      </c>
      <c r="F51">
        <v>20.721518155757284</v>
      </c>
    </row>
    <row r="52" spans="1:6" x14ac:dyDescent="0.25">
      <c r="A52">
        <v>253</v>
      </c>
      <c r="B52">
        <v>44.5</v>
      </c>
      <c r="C52">
        <v>17</v>
      </c>
      <c r="D52">
        <v>71.442531321335665</v>
      </c>
      <c r="E52">
        <v>121.00903540903542</v>
      </c>
      <c r="F52">
        <v>20.721518155757284</v>
      </c>
    </row>
    <row r="53" spans="1:6" x14ac:dyDescent="0.25">
      <c r="A53">
        <v>252.6</v>
      </c>
      <c r="B53">
        <v>44.5</v>
      </c>
      <c r="C53">
        <v>17</v>
      </c>
      <c r="D53">
        <v>346.685</v>
      </c>
      <c r="E53">
        <v>131.61566666666667</v>
      </c>
      <c r="F53">
        <v>207.03666666666669</v>
      </c>
    </row>
    <row r="54" spans="1:6" x14ac:dyDescent="0.25">
      <c r="A54">
        <v>254.4</v>
      </c>
      <c r="B54">
        <v>44.5</v>
      </c>
      <c r="C54">
        <v>17</v>
      </c>
      <c r="D54">
        <v>71.442531321335665</v>
      </c>
      <c r="E54">
        <v>118.00903540903542</v>
      </c>
      <c r="F54">
        <v>20.721518155757284</v>
      </c>
    </row>
    <row r="55" spans="1:6" x14ac:dyDescent="0.25">
      <c r="A55">
        <v>252.8</v>
      </c>
      <c r="B55">
        <v>44.5</v>
      </c>
      <c r="C55">
        <v>17</v>
      </c>
      <c r="D55">
        <v>151.16</v>
      </c>
      <c r="E55">
        <v>125.10666666666668</v>
      </c>
      <c r="F55">
        <v>36.246666666666663</v>
      </c>
    </row>
    <row r="56" spans="1:6" x14ac:dyDescent="0.25">
      <c r="A56">
        <v>253.2</v>
      </c>
      <c r="B56">
        <v>44</v>
      </c>
      <c r="C56">
        <v>17</v>
      </c>
      <c r="D56">
        <v>72.442531321335665</v>
      </c>
      <c r="E56">
        <v>118.50903540903542</v>
      </c>
      <c r="F56">
        <v>21.721518155757284</v>
      </c>
    </row>
    <row r="57" spans="1:6" x14ac:dyDescent="0.25">
      <c r="A57">
        <v>251.6</v>
      </c>
      <c r="B57">
        <v>44</v>
      </c>
      <c r="C57">
        <v>17</v>
      </c>
      <c r="D57">
        <v>215.71526941657376</v>
      </c>
      <c r="E57">
        <v>124.3742735042735</v>
      </c>
      <c r="F57">
        <v>106.58306577480491</v>
      </c>
    </row>
    <row r="58" spans="1:6" x14ac:dyDescent="0.25">
      <c r="A58">
        <v>251.4</v>
      </c>
      <c r="B58">
        <v>44</v>
      </c>
      <c r="C58">
        <v>17</v>
      </c>
      <c r="D58">
        <v>178.92202380952378</v>
      </c>
      <c r="E58">
        <v>118.11428571428573</v>
      </c>
      <c r="F58">
        <v>149.85178571428571</v>
      </c>
    </row>
    <row r="59" spans="1:6" x14ac:dyDescent="0.25">
      <c r="A59">
        <v>250</v>
      </c>
      <c r="B59">
        <v>44</v>
      </c>
      <c r="C59">
        <v>17</v>
      </c>
      <c r="D59">
        <v>44.072023809523806</v>
      </c>
      <c r="E59">
        <v>61.680952380952384</v>
      </c>
      <c r="F59">
        <v>17.201785714285712</v>
      </c>
    </row>
    <row r="60" spans="1:6" x14ac:dyDescent="0.25">
      <c r="A60">
        <v>249.6</v>
      </c>
      <c r="B60">
        <v>44</v>
      </c>
      <c r="C60">
        <v>17</v>
      </c>
      <c r="D60">
        <v>73.849999999999994</v>
      </c>
      <c r="E60">
        <v>98.933333333333337</v>
      </c>
      <c r="F60">
        <v>14.649999999999999</v>
      </c>
    </row>
    <row r="61" spans="1:6" x14ac:dyDescent="0.25">
      <c r="A61">
        <v>249.2</v>
      </c>
      <c r="B61">
        <v>43.5</v>
      </c>
      <c r="C61">
        <v>17</v>
      </c>
      <c r="D61">
        <v>47.87202380952381</v>
      </c>
      <c r="E61">
        <v>68.180952380952391</v>
      </c>
      <c r="F61">
        <v>12.401785714285712</v>
      </c>
    </row>
    <row r="62" spans="1:6" x14ac:dyDescent="0.25">
      <c r="A62">
        <v>248.4</v>
      </c>
      <c r="B62">
        <v>43.5</v>
      </c>
      <c r="C62">
        <v>17</v>
      </c>
      <c r="D62">
        <v>51.45</v>
      </c>
      <c r="E62">
        <v>110.33333333333334</v>
      </c>
      <c r="F62">
        <v>11.649999999999999</v>
      </c>
    </row>
    <row r="63" spans="1:6" x14ac:dyDescent="0.25">
      <c r="A63">
        <v>247.6</v>
      </c>
      <c r="B63">
        <v>43.5</v>
      </c>
      <c r="C63">
        <v>16.5</v>
      </c>
      <c r="D63">
        <v>103.9720238095238</v>
      </c>
      <c r="E63">
        <v>72.280952380952385</v>
      </c>
      <c r="F63">
        <v>88.201785714285705</v>
      </c>
    </row>
    <row r="64" spans="1:6" x14ac:dyDescent="0.25">
      <c r="A64">
        <v>246.6</v>
      </c>
      <c r="B64">
        <v>43.5</v>
      </c>
      <c r="C64">
        <v>16</v>
      </c>
      <c r="D64">
        <v>50.922023809523814</v>
      </c>
      <c r="E64">
        <v>124.61428571428573</v>
      </c>
      <c r="F64">
        <v>23.851785714285711</v>
      </c>
    </row>
    <row r="65" spans="1:6" x14ac:dyDescent="0.25">
      <c r="A65">
        <v>246.6</v>
      </c>
      <c r="B65">
        <v>43</v>
      </c>
      <c r="C65">
        <v>16</v>
      </c>
      <c r="D65">
        <v>86.149999999999991</v>
      </c>
      <c r="E65">
        <v>62.333333333333336</v>
      </c>
      <c r="F65">
        <v>37.449999999999996</v>
      </c>
    </row>
    <row r="66" spans="1:6" x14ac:dyDescent="0.25">
      <c r="A66">
        <v>247</v>
      </c>
      <c r="B66">
        <v>43</v>
      </c>
      <c r="C66">
        <v>16</v>
      </c>
      <c r="D66">
        <v>731.84999999999991</v>
      </c>
      <c r="E66">
        <v>95.1</v>
      </c>
      <c r="F66">
        <v>489.79999999999995</v>
      </c>
    </row>
    <row r="67" spans="1:6" x14ac:dyDescent="0.25">
      <c r="A67">
        <v>250.8</v>
      </c>
      <c r="B67">
        <v>43.5</v>
      </c>
      <c r="C67">
        <v>16.5</v>
      </c>
      <c r="D67">
        <v>80.800000000000011</v>
      </c>
      <c r="E67">
        <v>14.4</v>
      </c>
      <c r="F67">
        <v>14.2</v>
      </c>
    </row>
    <row r="68" spans="1:6" x14ac:dyDescent="0.25">
      <c r="A68">
        <v>249</v>
      </c>
      <c r="B68">
        <v>43.5</v>
      </c>
      <c r="C68">
        <v>16.5</v>
      </c>
      <c r="D68">
        <v>236.07202380952378</v>
      </c>
      <c r="E68">
        <v>65.180952380952391</v>
      </c>
      <c r="F68">
        <v>189.20178571428573</v>
      </c>
    </row>
    <row r="69" spans="1:6" x14ac:dyDescent="0.25">
      <c r="A69">
        <v>248.8</v>
      </c>
      <c r="B69">
        <v>43.5</v>
      </c>
      <c r="C69">
        <v>16.5</v>
      </c>
      <c r="D69">
        <v>837.35000000000014</v>
      </c>
      <c r="E69">
        <v>226.33333333333334</v>
      </c>
      <c r="F69">
        <v>425.65</v>
      </c>
    </row>
    <row r="70" spans="1:6" x14ac:dyDescent="0.25">
      <c r="A70">
        <v>252.4</v>
      </c>
      <c r="B70">
        <v>44</v>
      </c>
      <c r="C70">
        <v>16.5</v>
      </c>
      <c r="D70">
        <v>114.51944444444445</v>
      </c>
      <c r="E70">
        <v>80.822222222222223</v>
      </c>
      <c r="F70">
        <v>29.545833333333334</v>
      </c>
    </row>
    <row r="71" spans="1:6" x14ac:dyDescent="0.25">
      <c r="A71">
        <v>249.6</v>
      </c>
      <c r="B71">
        <v>43.5</v>
      </c>
      <c r="C71">
        <v>16.5</v>
      </c>
      <c r="D71">
        <v>61.185317460317457</v>
      </c>
      <c r="E71">
        <v>138.28492063492064</v>
      </c>
      <c r="F71">
        <v>29.107142857142858</v>
      </c>
    </row>
    <row r="72" spans="1:6" x14ac:dyDescent="0.25">
      <c r="A72">
        <v>247.4</v>
      </c>
      <c r="B72">
        <v>43.5</v>
      </c>
      <c r="C72">
        <v>16.5</v>
      </c>
      <c r="D72">
        <v>116.63888888888889</v>
      </c>
      <c r="E72">
        <v>80.64444444444446</v>
      </c>
      <c r="F72">
        <v>60.691666666666663</v>
      </c>
    </row>
    <row r="73" spans="1:6" x14ac:dyDescent="0.25">
      <c r="A73">
        <v>245.8</v>
      </c>
      <c r="B73">
        <v>43</v>
      </c>
      <c r="C73">
        <v>16.5</v>
      </c>
      <c r="D73">
        <v>818.50642857142861</v>
      </c>
      <c r="E73">
        <v>182.32047619047617</v>
      </c>
      <c r="F73">
        <v>529.81547619047615</v>
      </c>
    </row>
    <row r="74" spans="1:6" x14ac:dyDescent="0.25">
      <c r="A74">
        <v>252</v>
      </c>
      <c r="B74">
        <v>43</v>
      </c>
      <c r="C74">
        <v>16.5</v>
      </c>
      <c r="D74">
        <v>148.1</v>
      </c>
      <c r="E74">
        <v>62.4</v>
      </c>
      <c r="F74">
        <v>23</v>
      </c>
    </row>
    <row r="75" spans="1:6" x14ac:dyDescent="0.25">
      <c r="A75">
        <v>252</v>
      </c>
      <c r="B75">
        <v>43</v>
      </c>
      <c r="C75">
        <v>16.5</v>
      </c>
      <c r="D75">
        <v>756</v>
      </c>
      <c r="E75">
        <v>123</v>
      </c>
      <c r="F75">
        <v>443</v>
      </c>
    </row>
    <row r="76" spans="1:6" x14ac:dyDescent="0.25">
      <c r="A76">
        <v>253.4</v>
      </c>
      <c r="B76">
        <v>44</v>
      </c>
      <c r="C76">
        <v>16.5</v>
      </c>
      <c r="D76">
        <v>92.538888888888891</v>
      </c>
      <c r="E76">
        <v>74.544444444444451</v>
      </c>
      <c r="F76">
        <v>45.991666666666667</v>
      </c>
    </row>
    <row r="77" spans="1:6" x14ac:dyDescent="0.25">
      <c r="A77">
        <v>249.6</v>
      </c>
      <c r="B77">
        <v>43.5</v>
      </c>
      <c r="C77">
        <v>16.5</v>
      </c>
      <c r="D77">
        <v>66.046428571428578</v>
      </c>
      <c r="E77">
        <v>102.74047619047619</v>
      </c>
      <c r="F77">
        <v>31.115476190476191</v>
      </c>
    </row>
    <row r="78" spans="1:6" x14ac:dyDescent="0.25">
      <c r="A78">
        <v>248.8</v>
      </c>
      <c r="B78">
        <v>43</v>
      </c>
      <c r="C78">
        <v>16.5</v>
      </c>
      <c r="D78">
        <v>122.57777777777777</v>
      </c>
      <c r="E78">
        <v>155.48888888888891</v>
      </c>
      <c r="F78">
        <v>53.783333333333331</v>
      </c>
    </row>
    <row r="79" spans="1:6" x14ac:dyDescent="0.25">
      <c r="A79">
        <v>248</v>
      </c>
      <c r="B79">
        <v>43.5</v>
      </c>
      <c r="C79">
        <v>16.5</v>
      </c>
      <c r="D79">
        <v>140.54642857142855</v>
      </c>
      <c r="E79">
        <v>77.740476190476187</v>
      </c>
      <c r="F79">
        <v>90.615476190476187</v>
      </c>
    </row>
    <row r="80" spans="1:6" x14ac:dyDescent="0.25">
      <c r="A80">
        <v>246.6</v>
      </c>
      <c r="B80">
        <v>43.5</v>
      </c>
      <c r="C80">
        <v>16.5</v>
      </c>
      <c r="D80">
        <v>936.84642857142853</v>
      </c>
      <c r="E80">
        <v>210.04047619047617</v>
      </c>
      <c r="F80">
        <v>591.21547619047624</v>
      </c>
    </row>
    <row r="81" spans="1:6" x14ac:dyDescent="0.25">
      <c r="A81">
        <v>250.8</v>
      </c>
      <c r="B81">
        <v>43.5</v>
      </c>
      <c r="C81">
        <v>16.5</v>
      </c>
      <c r="D81">
        <v>342.6</v>
      </c>
      <c r="E81">
        <v>92.100000000000009</v>
      </c>
      <c r="F81">
        <v>155.6</v>
      </c>
    </row>
    <row r="82" spans="1:6" x14ac:dyDescent="0.25">
      <c r="A82">
        <v>251.8</v>
      </c>
      <c r="B82">
        <v>43.5</v>
      </c>
      <c r="C82">
        <v>16.5</v>
      </c>
      <c r="D82">
        <v>241.83888888888887</v>
      </c>
      <c r="E82">
        <v>74.044444444444451</v>
      </c>
      <c r="F82">
        <v>201.79166666666669</v>
      </c>
    </row>
    <row r="83" spans="1:6" x14ac:dyDescent="0.25">
      <c r="A83">
        <v>252.6</v>
      </c>
      <c r="B83">
        <v>43</v>
      </c>
      <c r="C83">
        <v>16.5</v>
      </c>
      <c r="D83">
        <v>412.20642857142855</v>
      </c>
      <c r="E83">
        <v>102.20380952380953</v>
      </c>
      <c r="F83">
        <v>386.47047619047618</v>
      </c>
    </row>
    <row r="84" spans="1:6" x14ac:dyDescent="0.25">
      <c r="A84">
        <v>249.2</v>
      </c>
      <c r="B84">
        <v>43.5</v>
      </c>
      <c r="C84">
        <v>16.5</v>
      </c>
      <c r="D84">
        <v>390.66500000000002</v>
      </c>
      <c r="E84">
        <v>73.701666666666682</v>
      </c>
      <c r="F84">
        <v>265.63499999999999</v>
      </c>
    </row>
    <row r="85" spans="1:6" x14ac:dyDescent="0.25">
      <c r="A85">
        <v>248.6</v>
      </c>
      <c r="B85">
        <v>43.5</v>
      </c>
      <c r="C85">
        <v>16.5</v>
      </c>
      <c r="D85">
        <v>321.42</v>
      </c>
      <c r="E85">
        <v>74.12166666666667</v>
      </c>
      <c r="F85">
        <v>231.05500000000001</v>
      </c>
    </row>
    <row r="86" spans="1:6" x14ac:dyDescent="0.25">
      <c r="A86">
        <v>250</v>
      </c>
      <c r="B86">
        <v>43.5</v>
      </c>
      <c r="C86">
        <v>16.5</v>
      </c>
      <c r="D86">
        <v>466.72500000000002</v>
      </c>
      <c r="E86">
        <v>90.541666666666671</v>
      </c>
      <c r="F86">
        <v>326.67500000000001</v>
      </c>
    </row>
    <row r="87" spans="1:6" x14ac:dyDescent="0.25">
      <c r="A87">
        <v>251</v>
      </c>
      <c r="B87">
        <v>43.5</v>
      </c>
      <c r="C87">
        <v>16.5</v>
      </c>
      <c r="D87">
        <v>797.06784722222221</v>
      </c>
      <c r="E87">
        <v>136.32965277777777</v>
      </c>
      <c r="F87">
        <v>638.91187500000001</v>
      </c>
    </row>
    <row r="88" spans="1:6" x14ac:dyDescent="0.25">
      <c r="A88">
        <v>254.8</v>
      </c>
      <c r="B88">
        <v>43.5</v>
      </c>
      <c r="C88">
        <v>16.5</v>
      </c>
      <c r="D88">
        <v>989.93312500000002</v>
      </c>
      <c r="E88">
        <v>192.764375</v>
      </c>
      <c r="F88">
        <v>522.52437499999996</v>
      </c>
    </row>
    <row r="89" spans="1:6" x14ac:dyDescent="0.25">
      <c r="A89">
        <v>258</v>
      </c>
      <c r="B89">
        <v>43.5</v>
      </c>
      <c r="C89">
        <v>16.5</v>
      </c>
      <c r="D89">
        <v>303.86625000000004</v>
      </c>
      <c r="E89">
        <v>49.528750000000002</v>
      </c>
      <c r="F89">
        <v>208.04874999999998</v>
      </c>
    </row>
    <row r="90" spans="1:6" x14ac:dyDescent="0.25">
      <c r="A90">
        <v>254.4</v>
      </c>
      <c r="B90">
        <v>43.5</v>
      </c>
      <c r="C90">
        <v>16.5</v>
      </c>
      <c r="D90">
        <v>310.198125</v>
      </c>
      <c r="E90">
        <v>96.066041666666663</v>
      </c>
      <c r="F90">
        <v>154.55937500000002</v>
      </c>
    </row>
    <row r="91" spans="1:6" x14ac:dyDescent="0.25">
      <c r="A91">
        <v>253</v>
      </c>
      <c r="B91">
        <v>44</v>
      </c>
      <c r="C91">
        <v>16.5</v>
      </c>
      <c r="D91">
        <v>326.05972222222221</v>
      </c>
      <c r="E91">
        <v>157.00694444444446</v>
      </c>
      <c r="F91">
        <v>197.26250000000002</v>
      </c>
    </row>
    <row r="92" spans="1:6" x14ac:dyDescent="0.25">
      <c r="A92">
        <v>254.4</v>
      </c>
      <c r="B92">
        <v>43.5</v>
      </c>
      <c r="C92">
        <v>16.5</v>
      </c>
      <c r="D92">
        <v>268.66944444444448</v>
      </c>
      <c r="E92">
        <v>165.53055555555559</v>
      </c>
      <c r="F92">
        <v>234.97500000000002</v>
      </c>
    </row>
    <row r="93" spans="1:6" x14ac:dyDescent="0.25">
      <c r="A93">
        <v>252.4</v>
      </c>
      <c r="B93">
        <v>43.5</v>
      </c>
      <c r="C93">
        <v>16.5</v>
      </c>
      <c r="D93">
        <v>934.53472222222229</v>
      </c>
      <c r="E93">
        <v>276.46527777777777</v>
      </c>
      <c r="F93">
        <v>523.58749999999998</v>
      </c>
    </row>
    <row r="94" spans="1:6" x14ac:dyDescent="0.25">
      <c r="A94">
        <v>255.8</v>
      </c>
      <c r="B94">
        <v>44</v>
      </c>
      <c r="C94">
        <v>16.5</v>
      </c>
      <c r="D94">
        <v>970.16666666666674</v>
      </c>
      <c r="E94">
        <v>95.833333333333343</v>
      </c>
      <c r="F94">
        <v>653.99</v>
      </c>
    </row>
    <row r="95" spans="1:6" x14ac:dyDescent="0.25">
      <c r="A95">
        <v>255.6</v>
      </c>
      <c r="B95">
        <v>44.5</v>
      </c>
      <c r="C95">
        <v>16.5</v>
      </c>
      <c r="D95">
        <v>99.205555555555549</v>
      </c>
      <c r="E95">
        <v>110.48611111111113</v>
      </c>
      <c r="F95">
        <v>28.254166666666666</v>
      </c>
    </row>
    <row r="96" spans="1:6" x14ac:dyDescent="0.25">
      <c r="A96">
        <v>253.4</v>
      </c>
      <c r="B96">
        <v>44.5</v>
      </c>
      <c r="C96">
        <v>16.5</v>
      </c>
      <c r="D96">
        <v>101.54700000000001</v>
      </c>
      <c r="E96">
        <v>79.132000000000005</v>
      </c>
      <c r="F96">
        <v>25.539666666666665</v>
      </c>
    </row>
    <row r="97" spans="1:6" x14ac:dyDescent="0.25">
      <c r="A97">
        <v>253.4</v>
      </c>
      <c r="B97">
        <v>44</v>
      </c>
      <c r="C97">
        <v>16.5</v>
      </c>
      <c r="D97">
        <v>193.24499999999998</v>
      </c>
      <c r="E97">
        <v>148.85499999999999</v>
      </c>
      <c r="F97">
        <v>40.587499999999999</v>
      </c>
    </row>
    <row r="98" spans="1:6" x14ac:dyDescent="0.25">
      <c r="A98">
        <v>253.4</v>
      </c>
      <c r="B98">
        <v>44</v>
      </c>
      <c r="C98">
        <v>16.5</v>
      </c>
      <c r="D98">
        <v>208.52799999999999</v>
      </c>
      <c r="E98">
        <v>86.525000000000006</v>
      </c>
      <c r="F98">
        <v>106.81366666666666</v>
      </c>
    </row>
    <row r="99" spans="1:6" x14ac:dyDescent="0.25">
      <c r="A99">
        <v>250.4</v>
      </c>
      <c r="B99">
        <v>44</v>
      </c>
      <c r="C99">
        <v>16.5</v>
      </c>
      <c r="D99">
        <v>267.30999999999995</v>
      </c>
      <c r="E99">
        <v>125.465</v>
      </c>
      <c r="F99">
        <v>104.0125</v>
      </c>
    </row>
    <row r="100" spans="1:6" x14ac:dyDescent="0.25">
      <c r="A100">
        <v>250</v>
      </c>
      <c r="B100">
        <v>43.5</v>
      </c>
      <c r="C100">
        <v>16.5</v>
      </c>
      <c r="D100">
        <v>648.2940000000001</v>
      </c>
      <c r="E100">
        <v>120.35200000000002</v>
      </c>
      <c r="F100">
        <v>475.33016666666663</v>
      </c>
    </row>
    <row r="101" spans="1:6" x14ac:dyDescent="0.25">
      <c r="A101">
        <v>251.4</v>
      </c>
      <c r="B101">
        <v>43</v>
      </c>
      <c r="C101">
        <v>16.5</v>
      </c>
      <c r="D101">
        <v>671.29300000000012</v>
      </c>
      <c r="E101">
        <v>134.52300000000002</v>
      </c>
      <c r="F101">
        <v>472.61616666666669</v>
      </c>
    </row>
    <row r="102" spans="1:6" x14ac:dyDescent="0.25">
      <c r="A102">
        <v>250.8</v>
      </c>
      <c r="B102">
        <v>43.5</v>
      </c>
      <c r="C102">
        <v>16.5</v>
      </c>
      <c r="D102">
        <v>850.51</v>
      </c>
      <c r="E102">
        <v>149.46500000000003</v>
      </c>
      <c r="F102">
        <v>620.61249999999995</v>
      </c>
    </row>
    <row r="103" spans="1:6" x14ac:dyDescent="0.25">
      <c r="A103">
        <v>252.2</v>
      </c>
      <c r="B103">
        <v>43</v>
      </c>
      <c r="C103">
        <v>16.5</v>
      </c>
      <c r="D103">
        <v>1192.5999999999999</v>
      </c>
      <c r="E103">
        <v>206.4</v>
      </c>
      <c r="F103">
        <v>808</v>
      </c>
    </row>
    <row r="104" spans="1:6" x14ac:dyDescent="0.25">
      <c r="A104">
        <v>257.8</v>
      </c>
      <c r="B104">
        <v>44</v>
      </c>
      <c r="C104">
        <v>16.5</v>
      </c>
      <c r="D104">
        <v>290.07400000000001</v>
      </c>
      <c r="E104">
        <v>64.282000000000011</v>
      </c>
      <c r="F104">
        <v>192.78766666666667</v>
      </c>
    </row>
    <row r="105" spans="1:6" x14ac:dyDescent="0.25">
      <c r="A105">
        <v>258.2</v>
      </c>
      <c r="B105">
        <v>44.5</v>
      </c>
      <c r="C105">
        <v>16.5</v>
      </c>
      <c r="D105">
        <v>233.24</v>
      </c>
      <c r="E105">
        <v>78.52</v>
      </c>
      <c r="F105">
        <v>126.67</v>
      </c>
    </row>
    <row r="106" spans="1:6" x14ac:dyDescent="0.25">
      <c r="A106">
        <v>256.60000000000002</v>
      </c>
      <c r="B106">
        <v>44.5</v>
      </c>
      <c r="C106">
        <v>16.5</v>
      </c>
      <c r="D106">
        <v>233.24</v>
      </c>
      <c r="E106">
        <v>78.52</v>
      </c>
      <c r="F106">
        <v>126.67</v>
      </c>
    </row>
    <row r="107" spans="1:6" x14ac:dyDescent="0.25">
      <c r="A107">
        <v>255.6</v>
      </c>
      <c r="B107">
        <v>44.5</v>
      </c>
      <c r="C107">
        <v>16.5</v>
      </c>
      <c r="D107">
        <v>299.18766666666664</v>
      </c>
      <c r="E107">
        <v>123.55766666666668</v>
      </c>
      <c r="F107">
        <v>138.76400000000001</v>
      </c>
    </row>
    <row r="108" spans="1:6" x14ac:dyDescent="0.25">
      <c r="A108">
        <v>255.4</v>
      </c>
      <c r="B108">
        <v>44</v>
      </c>
      <c r="C108">
        <v>16.5</v>
      </c>
      <c r="D108">
        <v>461.82499999999999</v>
      </c>
      <c r="E108">
        <v>81.975000000000009</v>
      </c>
      <c r="F108">
        <v>325.47500000000002</v>
      </c>
    </row>
    <row r="109" spans="1:6" x14ac:dyDescent="0.25">
      <c r="A109">
        <v>251.4</v>
      </c>
      <c r="B109">
        <v>44</v>
      </c>
      <c r="C109">
        <v>16.5</v>
      </c>
      <c r="D109">
        <v>171.67666666666665</v>
      </c>
      <c r="E109">
        <v>118.19266666666668</v>
      </c>
      <c r="F109">
        <v>39.65</v>
      </c>
    </row>
    <row r="110" spans="1:6" x14ac:dyDescent="0.25">
      <c r="A110">
        <v>250.4</v>
      </c>
      <c r="B110">
        <v>43.5</v>
      </c>
      <c r="C110">
        <v>16.5</v>
      </c>
      <c r="D110">
        <v>131.89766666666668</v>
      </c>
      <c r="E110">
        <v>71.543666666666681</v>
      </c>
      <c r="F110">
        <v>28.138999999999999</v>
      </c>
    </row>
    <row r="111" spans="1:6" x14ac:dyDescent="0.25">
      <c r="A111">
        <v>250.8</v>
      </c>
      <c r="B111">
        <v>43.5</v>
      </c>
      <c r="C111">
        <v>16.5</v>
      </c>
      <c r="D111">
        <v>485.65000000000003</v>
      </c>
      <c r="E111">
        <v>104.85000000000001</v>
      </c>
      <c r="F111">
        <v>317.35000000000002</v>
      </c>
    </row>
    <row r="112" spans="1:6" x14ac:dyDescent="0.25">
      <c r="A112">
        <v>249.2</v>
      </c>
      <c r="B112">
        <v>43.5</v>
      </c>
      <c r="C112">
        <v>16.5</v>
      </c>
      <c r="D112">
        <v>408.57266666666663</v>
      </c>
      <c r="E112">
        <v>88.26166666666667</v>
      </c>
      <c r="F112">
        <v>307.71899999999999</v>
      </c>
    </row>
    <row r="113" spans="1:6" x14ac:dyDescent="0.25">
      <c r="A113">
        <v>250.4</v>
      </c>
      <c r="B113">
        <v>44</v>
      </c>
      <c r="C113">
        <v>16.5</v>
      </c>
      <c r="D113">
        <v>676.7</v>
      </c>
      <c r="E113">
        <v>81</v>
      </c>
      <c r="F113">
        <v>475.8</v>
      </c>
    </row>
    <row r="114" spans="1:6" x14ac:dyDescent="0.25">
      <c r="A114">
        <v>251.8</v>
      </c>
      <c r="B114">
        <v>43.5</v>
      </c>
      <c r="C114">
        <v>16.5</v>
      </c>
      <c r="D114">
        <v>410.00766666666669</v>
      </c>
      <c r="E114">
        <v>67.227666666666678</v>
      </c>
      <c r="F114">
        <v>306.01900000000001</v>
      </c>
    </row>
    <row r="115" spans="1:6" x14ac:dyDescent="0.25">
      <c r="A115">
        <v>248</v>
      </c>
      <c r="B115">
        <v>43.5</v>
      </c>
      <c r="C115">
        <v>16.5</v>
      </c>
      <c r="D115">
        <v>268.26966666666664</v>
      </c>
      <c r="E115">
        <v>70.88666666666667</v>
      </c>
      <c r="F115">
        <v>188.39699999999999</v>
      </c>
    </row>
    <row r="116" spans="1:6" x14ac:dyDescent="0.25">
      <c r="A116">
        <v>248.4</v>
      </c>
      <c r="B116">
        <v>43.5</v>
      </c>
      <c r="C116">
        <v>16.5</v>
      </c>
      <c r="D116">
        <v>139.85</v>
      </c>
      <c r="E116">
        <v>99.550000000000011</v>
      </c>
      <c r="F116">
        <v>30.150000000000002</v>
      </c>
    </row>
    <row r="117" spans="1:6" x14ac:dyDescent="0.25">
      <c r="A117">
        <v>247</v>
      </c>
      <c r="B117">
        <v>43.5</v>
      </c>
      <c r="C117">
        <v>16.5</v>
      </c>
      <c r="D117">
        <v>267.9496666666667</v>
      </c>
      <c r="E117">
        <v>67.75266666666667</v>
      </c>
      <c r="F117">
        <v>191.17699999999999</v>
      </c>
    </row>
    <row r="118" spans="1:6" x14ac:dyDescent="0.25">
      <c r="A118">
        <v>246.8</v>
      </c>
      <c r="B118">
        <v>43.5</v>
      </c>
      <c r="C118">
        <v>16.5</v>
      </c>
      <c r="D118">
        <v>287.77500000000003</v>
      </c>
      <c r="E118">
        <v>54.975000000000001</v>
      </c>
      <c r="F118">
        <v>214.67500000000001</v>
      </c>
    </row>
    <row r="119" spans="1:6" x14ac:dyDescent="0.25">
      <c r="A119">
        <v>244.8</v>
      </c>
      <c r="B119">
        <v>43</v>
      </c>
      <c r="C119">
        <v>16.5</v>
      </c>
      <c r="D119">
        <v>284.02999999999997</v>
      </c>
      <c r="E119">
        <v>73.13</v>
      </c>
      <c r="F119">
        <v>215.36</v>
      </c>
    </row>
    <row r="120" spans="1:6" x14ac:dyDescent="0.25">
      <c r="A120">
        <v>244.4</v>
      </c>
      <c r="B120">
        <v>43</v>
      </c>
      <c r="C120">
        <v>16.5</v>
      </c>
      <c r="D120">
        <v>304.09999999999997</v>
      </c>
      <c r="E120">
        <v>59.1</v>
      </c>
      <c r="F120">
        <v>225.1</v>
      </c>
    </row>
    <row r="121" spans="1:6" x14ac:dyDescent="0.25">
      <c r="A121">
        <v>244.2</v>
      </c>
      <c r="B121">
        <v>43</v>
      </c>
      <c r="C121">
        <v>16.5</v>
      </c>
      <c r="D121">
        <v>278.7</v>
      </c>
      <c r="E121">
        <v>61.5</v>
      </c>
      <c r="F121">
        <v>206.1</v>
      </c>
    </row>
    <row r="122" spans="1:6" x14ac:dyDescent="0.25">
      <c r="A122">
        <v>245</v>
      </c>
      <c r="B122">
        <v>43</v>
      </c>
      <c r="C122">
        <v>16.5</v>
      </c>
      <c r="D122">
        <v>281.8</v>
      </c>
      <c r="E122">
        <v>17.174999999999997</v>
      </c>
      <c r="F122">
        <v>196.04999999999998</v>
      </c>
    </row>
    <row r="123" spans="1:6" x14ac:dyDescent="0.25">
      <c r="A123">
        <v>247</v>
      </c>
      <c r="B123">
        <v>43.5</v>
      </c>
      <c r="C123">
        <v>16.5</v>
      </c>
      <c r="D123">
        <v>1273.9000000000001</v>
      </c>
      <c r="E123">
        <v>172</v>
      </c>
      <c r="F123">
        <v>821.9</v>
      </c>
    </row>
    <row r="124" spans="1:6" x14ac:dyDescent="0.25">
      <c r="A124">
        <v>249.6</v>
      </c>
      <c r="B124">
        <v>43.5</v>
      </c>
      <c r="C124">
        <v>16.5</v>
      </c>
      <c r="D124">
        <v>873.69037500000002</v>
      </c>
      <c r="E124">
        <v>95.332875000000001</v>
      </c>
      <c r="F124">
        <v>687.84012500000006</v>
      </c>
    </row>
    <row r="125" spans="1:6" x14ac:dyDescent="0.25">
      <c r="A125">
        <v>250.4</v>
      </c>
      <c r="B125">
        <v>43.5</v>
      </c>
      <c r="C125">
        <v>16.5</v>
      </c>
      <c r="D125">
        <v>717.67062499999997</v>
      </c>
      <c r="E125">
        <v>111.640625</v>
      </c>
      <c r="F125">
        <v>362.08937499999996</v>
      </c>
    </row>
    <row r="126" spans="1:6" x14ac:dyDescent="0.25">
      <c r="A126">
        <v>252.4</v>
      </c>
      <c r="B126">
        <v>43.5</v>
      </c>
      <c r="C126">
        <v>16.5</v>
      </c>
      <c r="D126">
        <v>152</v>
      </c>
      <c r="E126">
        <v>0</v>
      </c>
      <c r="F126">
        <v>152</v>
      </c>
    </row>
    <row r="127" spans="1:6" x14ac:dyDescent="0.25">
      <c r="A127">
        <v>250.6</v>
      </c>
      <c r="B127">
        <v>43.5</v>
      </c>
      <c r="C127">
        <v>16.5</v>
      </c>
      <c r="D127">
        <v>606.38508333333334</v>
      </c>
      <c r="E127">
        <v>206.44258333333335</v>
      </c>
      <c r="F127">
        <v>349.9449166666667</v>
      </c>
    </row>
    <row r="128" spans="1:6" x14ac:dyDescent="0.25">
      <c r="A128">
        <v>252.6</v>
      </c>
      <c r="B128">
        <v>43.5</v>
      </c>
      <c r="C128">
        <v>16.5</v>
      </c>
      <c r="D128">
        <v>708.60833333333335</v>
      </c>
      <c r="E128">
        <v>192.45416666666668</v>
      </c>
      <c r="F128">
        <v>516.88958333333335</v>
      </c>
    </row>
    <row r="129" spans="1:6" x14ac:dyDescent="0.25">
      <c r="A129">
        <v>253.6</v>
      </c>
      <c r="B129">
        <v>43.5</v>
      </c>
      <c r="C129">
        <v>16.5</v>
      </c>
      <c r="D129">
        <v>1146.0858333333333</v>
      </c>
      <c r="E129">
        <v>150.10249999999999</v>
      </c>
      <c r="F129">
        <v>1012.2850000000001</v>
      </c>
    </row>
    <row r="130" spans="1:6" x14ac:dyDescent="0.25">
      <c r="A130">
        <v>253</v>
      </c>
      <c r="B130">
        <v>43.5</v>
      </c>
      <c r="C130">
        <v>16.5</v>
      </c>
      <c r="D130">
        <v>947.95781250000005</v>
      </c>
      <c r="E130">
        <v>209.50156250000001</v>
      </c>
      <c r="F130">
        <v>540.84687499999995</v>
      </c>
    </row>
    <row r="131" spans="1:6" x14ac:dyDescent="0.25">
      <c r="A131">
        <v>257.2</v>
      </c>
      <c r="B131">
        <v>44</v>
      </c>
      <c r="C131">
        <v>16.5</v>
      </c>
      <c r="D131">
        <v>746.953125</v>
      </c>
      <c r="E131">
        <v>129.65729166666665</v>
      </c>
      <c r="F131">
        <v>427.88333333333333</v>
      </c>
    </row>
    <row r="132" spans="1:6" x14ac:dyDescent="0.25">
      <c r="A132">
        <v>254.6</v>
      </c>
      <c r="B132">
        <v>44</v>
      </c>
      <c r="C132">
        <v>16.5</v>
      </c>
      <c r="D132">
        <v>581.27920833333326</v>
      </c>
      <c r="E132">
        <v>168.54454166666667</v>
      </c>
      <c r="F132">
        <v>334.10370833333332</v>
      </c>
    </row>
    <row r="133" spans="1:6" x14ac:dyDescent="0.25">
      <c r="A133">
        <v>255.2</v>
      </c>
      <c r="B133">
        <v>44</v>
      </c>
      <c r="C133">
        <v>16.5</v>
      </c>
      <c r="D133">
        <v>130</v>
      </c>
      <c r="E133">
        <v>0</v>
      </c>
      <c r="F133">
        <v>129</v>
      </c>
    </row>
    <row r="134" spans="1:6" x14ac:dyDescent="0.25">
      <c r="A134">
        <v>254.8</v>
      </c>
      <c r="B134">
        <v>44</v>
      </c>
      <c r="C134">
        <v>16.5</v>
      </c>
      <c r="D134">
        <v>761.80000000000007</v>
      </c>
      <c r="E134">
        <v>136.4</v>
      </c>
      <c r="F134">
        <v>378.2</v>
      </c>
    </row>
    <row r="135" spans="1:6" x14ac:dyDescent="0.25">
      <c r="A135">
        <v>255.8</v>
      </c>
      <c r="B135">
        <v>44</v>
      </c>
      <c r="C135">
        <v>16.5</v>
      </c>
      <c r="D135">
        <v>656.09333333333336</v>
      </c>
      <c r="E135">
        <v>140.09333333333336</v>
      </c>
      <c r="F135">
        <v>390.73166666666668</v>
      </c>
    </row>
    <row r="136" spans="1:6" x14ac:dyDescent="0.25">
      <c r="A136">
        <v>257.2</v>
      </c>
      <c r="B136">
        <v>44.5</v>
      </c>
      <c r="C136">
        <v>16.5</v>
      </c>
      <c r="D136">
        <v>648.98333333333335</v>
      </c>
      <c r="E136">
        <v>136.54333333333335</v>
      </c>
      <c r="F136">
        <v>316.12166666666667</v>
      </c>
    </row>
    <row r="137" spans="1:6" x14ac:dyDescent="0.25">
      <c r="A137">
        <v>258</v>
      </c>
      <c r="B137">
        <v>44.5</v>
      </c>
      <c r="C137">
        <v>16.5</v>
      </c>
      <c r="D137">
        <v>742.88333333333333</v>
      </c>
      <c r="E137">
        <v>119.62541666666667</v>
      </c>
      <c r="F137">
        <v>554.69124999999997</v>
      </c>
    </row>
    <row r="138" spans="1:6" x14ac:dyDescent="0.25">
      <c r="A138">
        <v>251.8</v>
      </c>
      <c r="B138">
        <v>44.5</v>
      </c>
      <c r="C138">
        <v>16.5</v>
      </c>
      <c r="D138">
        <v>520.81616666666662</v>
      </c>
      <c r="E138">
        <v>90.387125000000012</v>
      </c>
      <c r="F138">
        <v>373.47787499999998</v>
      </c>
    </row>
    <row r="139" spans="1:6" x14ac:dyDescent="0.25">
      <c r="A139">
        <v>250.4</v>
      </c>
      <c r="B139">
        <v>44.5</v>
      </c>
      <c r="C139">
        <v>16.5</v>
      </c>
      <c r="D139">
        <v>587.67520833333333</v>
      </c>
      <c r="E139">
        <v>85.182979166666684</v>
      </c>
      <c r="F139">
        <v>498.64431249999996</v>
      </c>
    </row>
    <row r="140" spans="1:6" x14ac:dyDescent="0.25">
      <c r="A140">
        <v>251</v>
      </c>
      <c r="B140">
        <v>44.5</v>
      </c>
      <c r="C140">
        <v>16.5</v>
      </c>
      <c r="D140">
        <v>138.4</v>
      </c>
      <c r="E140">
        <v>2</v>
      </c>
      <c r="F140">
        <v>119.4</v>
      </c>
    </row>
    <row r="141" spans="1:6" x14ac:dyDescent="0.25">
      <c r="A141">
        <v>249.2</v>
      </c>
      <c r="B141">
        <v>44</v>
      </c>
      <c r="C141">
        <v>16.5</v>
      </c>
      <c r="D141">
        <v>640.2836666666667</v>
      </c>
      <c r="E141">
        <v>93.937000000000012</v>
      </c>
      <c r="F141">
        <v>459.10299999999995</v>
      </c>
    </row>
    <row r="142" spans="1:6" x14ac:dyDescent="0.25">
      <c r="A142">
        <v>248</v>
      </c>
      <c r="B142">
        <v>44</v>
      </c>
      <c r="C142">
        <v>16.5</v>
      </c>
      <c r="D142">
        <v>730.48337500000002</v>
      </c>
      <c r="E142">
        <v>154.92685416666669</v>
      </c>
      <c r="F142">
        <v>541.51043749999997</v>
      </c>
    </row>
    <row r="143" spans="1:6" x14ac:dyDescent="0.25">
      <c r="A143">
        <v>250.2</v>
      </c>
      <c r="B143">
        <v>44</v>
      </c>
      <c r="C143">
        <v>16.5</v>
      </c>
      <c r="D143">
        <v>511.657375</v>
      </c>
      <c r="E143">
        <v>123.98485416666668</v>
      </c>
      <c r="F143">
        <v>391.66643750000003</v>
      </c>
    </row>
    <row r="144" spans="1:6" x14ac:dyDescent="0.25">
      <c r="A144">
        <v>253</v>
      </c>
      <c r="B144">
        <v>44</v>
      </c>
      <c r="C144">
        <v>16.5</v>
      </c>
      <c r="D144">
        <v>361.111875</v>
      </c>
      <c r="E144">
        <v>135.84297916666665</v>
      </c>
      <c r="F144">
        <v>193.44931249999999</v>
      </c>
    </row>
    <row r="145" spans="1:6" x14ac:dyDescent="0.25">
      <c r="A145">
        <v>250.8</v>
      </c>
      <c r="B145">
        <v>44</v>
      </c>
      <c r="C145">
        <v>16.5</v>
      </c>
      <c r="D145">
        <v>644.8366666666667</v>
      </c>
      <c r="E145">
        <v>89.060000000000016</v>
      </c>
      <c r="F145">
        <v>436.60500000000002</v>
      </c>
    </row>
    <row r="146" spans="1:6" x14ac:dyDescent="0.25">
      <c r="A146">
        <v>252.8</v>
      </c>
      <c r="B146">
        <v>44</v>
      </c>
      <c r="C146">
        <v>16.5</v>
      </c>
      <c r="D146">
        <v>391.88270833333331</v>
      </c>
      <c r="E146">
        <v>66.492854166666675</v>
      </c>
      <c r="F146">
        <v>349.62943749999999</v>
      </c>
    </row>
    <row r="147" spans="1:6" x14ac:dyDescent="0.25">
      <c r="A147">
        <v>251</v>
      </c>
      <c r="B147">
        <v>44</v>
      </c>
      <c r="C147">
        <v>16.5</v>
      </c>
      <c r="D147">
        <v>3</v>
      </c>
      <c r="E147">
        <v>0</v>
      </c>
      <c r="F147">
        <v>2</v>
      </c>
    </row>
    <row r="148" spans="1:6" x14ac:dyDescent="0.25">
      <c r="A148">
        <v>249.4</v>
      </c>
      <c r="B148">
        <v>44</v>
      </c>
      <c r="C148">
        <v>16.5</v>
      </c>
      <c r="D148">
        <v>412.28270833333335</v>
      </c>
      <c r="E148">
        <v>63.492854166666667</v>
      </c>
      <c r="F148">
        <v>372.02943750000003</v>
      </c>
    </row>
    <row r="149" spans="1:6" x14ac:dyDescent="0.25">
      <c r="A149">
        <v>253.6</v>
      </c>
      <c r="B149">
        <v>44</v>
      </c>
      <c r="C149">
        <v>16.5</v>
      </c>
      <c r="D149">
        <v>759.4</v>
      </c>
      <c r="E149">
        <v>123.5</v>
      </c>
      <c r="F149">
        <v>330.4</v>
      </c>
    </row>
    <row r="150" spans="1:6" x14ac:dyDescent="0.25">
      <c r="A150">
        <v>254.6</v>
      </c>
      <c r="B150">
        <v>44</v>
      </c>
      <c r="C150">
        <v>16.5</v>
      </c>
      <c r="D150">
        <v>441.4</v>
      </c>
      <c r="E150">
        <v>41</v>
      </c>
      <c r="F150">
        <v>296.39999999999998</v>
      </c>
    </row>
    <row r="151" spans="1:6" x14ac:dyDescent="0.25">
      <c r="A151">
        <v>253</v>
      </c>
      <c r="B151">
        <v>44</v>
      </c>
      <c r="C151">
        <v>16.5</v>
      </c>
      <c r="D151">
        <v>420.5</v>
      </c>
      <c r="E151">
        <v>98.4</v>
      </c>
      <c r="F151">
        <v>295.10000000000002</v>
      </c>
    </row>
    <row r="152" spans="1:6" x14ac:dyDescent="0.25">
      <c r="A152">
        <v>254</v>
      </c>
      <c r="B152">
        <v>44</v>
      </c>
      <c r="C152">
        <v>16.5</v>
      </c>
      <c r="D152">
        <v>244.8</v>
      </c>
      <c r="E152">
        <v>46</v>
      </c>
      <c r="F152">
        <v>140.80000000000001</v>
      </c>
    </row>
    <row r="153" spans="1:6" x14ac:dyDescent="0.25">
      <c r="A153">
        <v>253</v>
      </c>
      <c r="B153">
        <v>44</v>
      </c>
      <c r="C153">
        <v>16.5</v>
      </c>
      <c r="D153">
        <v>833.42620370370378</v>
      </c>
      <c r="E153">
        <v>143.81657407407408</v>
      </c>
      <c r="F153">
        <v>525.43208333333337</v>
      </c>
    </row>
    <row r="154" spans="1:6" x14ac:dyDescent="0.25">
      <c r="A154">
        <v>251.8</v>
      </c>
      <c r="B154">
        <v>44</v>
      </c>
      <c r="C154">
        <v>16.5</v>
      </c>
      <c r="D154">
        <v>186.535</v>
      </c>
      <c r="E154">
        <v>27.375</v>
      </c>
      <c r="F154">
        <v>82.004999999999995</v>
      </c>
    </row>
    <row r="155" spans="1:6" x14ac:dyDescent="0.25">
      <c r="A155">
        <v>251.4</v>
      </c>
      <c r="B155">
        <v>44</v>
      </c>
      <c r="C155">
        <v>16.5</v>
      </c>
      <c r="D155">
        <v>127.9124074074074</v>
      </c>
      <c r="E155">
        <v>60.013148148148147</v>
      </c>
      <c r="F155">
        <v>67.68416666666667</v>
      </c>
    </row>
    <row r="156" spans="1:6" x14ac:dyDescent="0.25">
      <c r="A156">
        <v>249.2</v>
      </c>
      <c r="B156">
        <v>44</v>
      </c>
      <c r="C156">
        <v>16.5</v>
      </c>
      <c r="D156">
        <v>329.8830740740741</v>
      </c>
      <c r="E156">
        <v>108.97481481481483</v>
      </c>
      <c r="F156">
        <v>207.9385</v>
      </c>
    </row>
    <row r="157" spans="1:6" x14ac:dyDescent="0.25">
      <c r="A157">
        <v>252.8</v>
      </c>
      <c r="B157">
        <v>44</v>
      </c>
      <c r="C157">
        <v>16.5</v>
      </c>
      <c r="D157">
        <v>441.84981481481475</v>
      </c>
      <c r="E157">
        <v>109.3012962962963</v>
      </c>
      <c r="F157">
        <v>345.24333333333334</v>
      </c>
    </row>
    <row r="158" spans="1:6" x14ac:dyDescent="0.25">
      <c r="A158">
        <v>253</v>
      </c>
      <c r="B158">
        <v>44</v>
      </c>
      <c r="C158">
        <v>16.5</v>
      </c>
      <c r="D158">
        <v>816.91240740740739</v>
      </c>
      <c r="E158">
        <v>221.01314814814816</v>
      </c>
      <c r="F158">
        <v>292.68416666666667</v>
      </c>
    </row>
    <row r="159" spans="1:6" x14ac:dyDescent="0.25">
      <c r="A159">
        <v>259</v>
      </c>
      <c r="B159">
        <v>44.5</v>
      </c>
      <c r="C159">
        <v>16.5</v>
      </c>
      <c r="D159">
        <v>299.86666666666667</v>
      </c>
      <c r="E159">
        <v>83.666666666666686</v>
      </c>
      <c r="F159">
        <v>185.90833333333333</v>
      </c>
    </row>
    <row r="160" spans="1:6" x14ac:dyDescent="0.25">
      <c r="A160">
        <v>254.8</v>
      </c>
      <c r="B160">
        <v>44.5</v>
      </c>
      <c r="C160">
        <v>16.5</v>
      </c>
      <c r="D160">
        <v>133.42481481481479</v>
      </c>
      <c r="E160">
        <v>182.4262962962963</v>
      </c>
      <c r="F160">
        <v>31.368333333333336</v>
      </c>
    </row>
    <row r="161" spans="1:6" x14ac:dyDescent="0.25">
      <c r="A161">
        <v>252.8</v>
      </c>
      <c r="B161">
        <v>44.5</v>
      </c>
      <c r="C161">
        <v>16.5</v>
      </c>
      <c r="D161">
        <v>213.73666666666668</v>
      </c>
      <c r="E161">
        <v>97.006666666666675</v>
      </c>
      <c r="F161">
        <v>50.18833333333334</v>
      </c>
    </row>
    <row r="162" spans="1:6" x14ac:dyDescent="0.25">
      <c r="A162">
        <v>251.8</v>
      </c>
      <c r="B162">
        <v>44.5</v>
      </c>
      <c r="C162">
        <v>16.5</v>
      </c>
      <c r="D162">
        <v>463.25366666666667</v>
      </c>
      <c r="E162">
        <v>144.58466666666666</v>
      </c>
      <c r="F162">
        <v>218.47633333333334</v>
      </c>
    </row>
    <row r="163" spans="1:6" x14ac:dyDescent="0.25">
      <c r="A163">
        <v>254.8</v>
      </c>
      <c r="B163">
        <v>44.5</v>
      </c>
      <c r="C163">
        <v>16.5</v>
      </c>
      <c r="D163">
        <v>285.66666666666663</v>
      </c>
      <c r="E163">
        <v>94.26666666666668</v>
      </c>
      <c r="F163">
        <v>168.30833333333334</v>
      </c>
    </row>
    <row r="164" spans="1:6" x14ac:dyDescent="0.25">
      <c r="A164">
        <v>255</v>
      </c>
      <c r="B164">
        <v>44.5</v>
      </c>
      <c r="C164">
        <v>16.5</v>
      </c>
      <c r="D164">
        <v>871.2</v>
      </c>
      <c r="E164">
        <v>122.00000000000001</v>
      </c>
      <c r="F164">
        <v>751.32500000000005</v>
      </c>
    </row>
    <row r="165" spans="1:6" x14ac:dyDescent="0.25">
      <c r="A165">
        <v>254.8</v>
      </c>
      <c r="B165">
        <v>44.5</v>
      </c>
      <c r="C165">
        <v>16.5</v>
      </c>
      <c r="D165">
        <v>434.82481481481477</v>
      </c>
      <c r="E165">
        <v>107.02629629629629</v>
      </c>
      <c r="F165">
        <v>305.36833333333334</v>
      </c>
    </row>
    <row r="166" spans="1:6" x14ac:dyDescent="0.25">
      <c r="A166">
        <v>251.8</v>
      </c>
      <c r="B166">
        <v>44.5</v>
      </c>
      <c r="C166">
        <v>16.5</v>
      </c>
      <c r="D166">
        <v>666.82481481481477</v>
      </c>
      <c r="E166">
        <v>157.4262962962963</v>
      </c>
      <c r="F166">
        <v>342.76833333333332</v>
      </c>
    </row>
    <row r="167" spans="1:6" x14ac:dyDescent="0.25">
      <c r="A167">
        <v>257.39999999999998</v>
      </c>
      <c r="B167">
        <v>45</v>
      </c>
      <c r="C167">
        <v>16.5</v>
      </c>
      <c r="D167">
        <v>437.6</v>
      </c>
      <c r="E167">
        <v>47</v>
      </c>
      <c r="F167">
        <v>321.39999999999998</v>
      </c>
    </row>
    <row r="168" spans="1:6" x14ac:dyDescent="0.25">
      <c r="A168">
        <v>255.8</v>
      </c>
      <c r="B168">
        <v>45</v>
      </c>
      <c r="C168">
        <v>16.5</v>
      </c>
      <c r="D168">
        <v>419.45266666666669</v>
      </c>
      <c r="E168">
        <v>61.13600000000001</v>
      </c>
      <c r="F168">
        <v>349.86566666666664</v>
      </c>
    </row>
    <row r="169" spans="1:6" x14ac:dyDescent="0.25">
      <c r="A169">
        <v>251.8</v>
      </c>
      <c r="B169">
        <v>44.5</v>
      </c>
      <c r="C169">
        <v>16.5</v>
      </c>
      <c r="D169">
        <v>267.525125</v>
      </c>
      <c r="E169">
        <v>33.312062499999996</v>
      </c>
      <c r="F169">
        <v>158.741625</v>
      </c>
    </row>
    <row r="170" spans="1:6" x14ac:dyDescent="0.25">
      <c r="A170">
        <v>247.6</v>
      </c>
      <c r="B170">
        <v>44.5</v>
      </c>
      <c r="C170">
        <v>16.5</v>
      </c>
      <c r="D170">
        <v>376.66666666666669</v>
      </c>
      <c r="E170">
        <v>74.750000000000014</v>
      </c>
      <c r="F170">
        <v>273.8416666666667</v>
      </c>
    </row>
    <row r="171" spans="1:6" x14ac:dyDescent="0.25">
      <c r="A171">
        <v>248.8</v>
      </c>
      <c r="B171">
        <v>44.5</v>
      </c>
      <c r="C171">
        <v>16.5</v>
      </c>
      <c r="D171">
        <v>304.3630952380953</v>
      </c>
      <c r="E171">
        <v>76.157142857142873</v>
      </c>
      <c r="F171">
        <v>264.0654761904762</v>
      </c>
    </row>
    <row r="172" spans="1:6" x14ac:dyDescent="0.25">
      <c r="A172">
        <v>249.8</v>
      </c>
      <c r="B172">
        <v>44.5</v>
      </c>
      <c r="C172">
        <v>16.5</v>
      </c>
      <c r="D172">
        <v>644.09179166666672</v>
      </c>
      <c r="E172">
        <v>93.162062500000019</v>
      </c>
      <c r="F172">
        <v>506.0832916666667</v>
      </c>
    </row>
    <row r="173" spans="1:6" x14ac:dyDescent="0.25">
      <c r="A173">
        <v>250.6</v>
      </c>
      <c r="B173">
        <v>44.5</v>
      </c>
      <c r="C173">
        <v>16.5</v>
      </c>
      <c r="D173">
        <v>601.56666666666661</v>
      </c>
      <c r="E173">
        <v>76.850000000000009</v>
      </c>
      <c r="F173">
        <v>500.3416666666667</v>
      </c>
    </row>
    <row r="174" spans="1:6" x14ac:dyDescent="0.25">
      <c r="A174">
        <v>252</v>
      </c>
      <c r="B174">
        <v>44.5</v>
      </c>
      <c r="C174">
        <v>16.5</v>
      </c>
      <c r="D174">
        <v>872.35</v>
      </c>
      <c r="E174">
        <v>190.4</v>
      </c>
      <c r="F174">
        <v>508</v>
      </c>
    </row>
    <row r="175" spans="1:6" x14ac:dyDescent="0.25">
      <c r="A175">
        <v>255.6</v>
      </c>
      <c r="B175">
        <v>44.5</v>
      </c>
      <c r="C175">
        <v>16.5</v>
      </c>
      <c r="D175">
        <v>431.28822023809528</v>
      </c>
      <c r="E175">
        <v>97.969205357142869</v>
      </c>
      <c r="F175">
        <v>312.70710119047618</v>
      </c>
    </row>
    <row r="176" spans="1:6" x14ac:dyDescent="0.25">
      <c r="A176">
        <v>252.6</v>
      </c>
      <c r="B176">
        <v>44.5</v>
      </c>
      <c r="C176">
        <v>16.5</v>
      </c>
      <c r="D176">
        <v>317.82588690476189</v>
      </c>
      <c r="E176">
        <v>149.84720535714285</v>
      </c>
      <c r="F176">
        <v>199.63276785714285</v>
      </c>
    </row>
    <row r="177" spans="1:6" x14ac:dyDescent="0.25">
      <c r="A177">
        <v>252.4</v>
      </c>
      <c r="B177">
        <v>44.5</v>
      </c>
      <c r="C177">
        <v>16.5</v>
      </c>
      <c r="D177">
        <v>300.51309523809522</v>
      </c>
      <c r="E177">
        <v>109.70714285714286</v>
      </c>
      <c r="F177">
        <v>236.3154761904762</v>
      </c>
    </row>
    <row r="178" spans="1:6" x14ac:dyDescent="0.25">
      <c r="A178">
        <v>251</v>
      </c>
      <c r="B178">
        <v>44</v>
      </c>
      <c r="C178">
        <v>16.5</v>
      </c>
      <c r="D178">
        <v>267.20166666666665</v>
      </c>
      <c r="E178">
        <v>125.02500000000002</v>
      </c>
      <c r="F178">
        <v>112.82166666666666</v>
      </c>
    </row>
    <row r="179" spans="1:6" x14ac:dyDescent="0.25">
      <c r="A179">
        <v>251.2</v>
      </c>
      <c r="B179">
        <v>44</v>
      </c>
      <c r="C179">
        <v>16.5</v>
      </c>
      <c r="D179">
        <v>224.97499999999999</v>
      </c>
      <c r="E179">
        <v>27.274999999999999</v>
      </c>
      <c r="F179">
        <v>169.50000000000003</v>
      </c>
    </row>
    <row r="180" spans="1:6" x14ac:dyDescent="0.25">
      <c r="A180">
        <v>252.4</v>
      </c>
      <c r="B180">
        <v>44</v>
      </c>
      <c r="C180">
        <v>16.5</v>
      </c>
      <c r="D180">
        <v>812.71309523809532</v>
      </c>
      <c r="E180">
        <v>118.25714285714287</v>
      </c>
      <c r="F180">
        <v>607.8654761904761</v>
      </c>
    </row>
    <row r="181" spans="1:6" x14ac:dyDescent="0.25">
      <c r="A181">
        <v>254</v>
      </c>
      <c r="B181">
        <v>44.5</v>
      </c>
      <c r="C181">
        <v>16.5</v>
      </c>
      <c r="D181">
        <v>486.04285714285714</v>
      </c>
      <c r="E181">
        <v>95.200000000000017</v>
      </c>
      <c r="F181">
        <v>293.90000000000003</v>
      </c>
    </row>
    <row r="182" spans="1:6" x14ac:dyDescent="0.25">
      <c r="A182">
        <v>253.8</v>
      </c>
      <c r="B182">
        <v>44.5</v>
      </c>
      <c r="C182">
        <v>16.5</v>
      </c>
      <c r="D182">
        <v>408.86666666666667</v>
      </c>
      <c r="E182">
        <v>106.25000000000001</v>
      </c>
      <c r="F182">
        <v>241.64166666666668</v>
      </c>
    </row>
    <row r="183" spans="1:6" x14ac:dyDescent="0.25">
      <c r="A183">
        <v>254.8</v>
      </c>
      <c r="B183">
        <v>45</v>
      </c>
      <c r="C183">
        <v>16.5</v>
      </c>
      <c r="D183">
        <v>146.31666666666666</v>
      </c>
      <c r="E183">
        <v>87.6</v>
      </c>
      <c r="F183">
        <v>34.091666666666669</v>
      </c>
    </row>
    <row r="184" spans="1:6" x14ac:dyDescent="0.25">
      <c r="A184">
        <v>253.8</v>
      </c>
      <c r="B184">
        <v>45</v>
      </c>
      <c r="C184">
        <v>16.5</v>
      </c>
      <c r="D184">
        <v>470.13834523809527</v>
      </c>
      <c r="E184">
        <v>169.024125</v>
      </c>
      <c r="F184">
        <v>241.87491666666668</v>
      </c>
    </row>
    <row r="185" spans="1:6" x14ac:dyDescent="0.25">
      <c r="A185">
        <v>253</v>
      </c>
      <c r="B185">
        <v>45</v>
      </c>
      <c r="C185">
        <v>16.5</v>
      </c>
      <c r="D185">
        <v>399.39179166666668</v>
      </c>
      <c r="E185">
        <v>108.56206250000002</v>
      </c>
      <c r="F185">
        <v>245.88329166666668</v>
      </c>
    </row>
    <row r="186" spans="1:6" x14ac:dyDescent="0.25">
      <c r="A186">
        <v>252.4</v>
      </c>
      <c r="B186">
        <v>45</v>
      </c>
      <c r="C186">
        <v>16.5</v>
      </c>
      <c r="D186">
        <v>165.76666666666668</v>
      </c>
      <c r="E186">
        <v>75.450000000000017</v>
      </c>
      <c r="F186">
        <v>27.741666666666667</v>
      </c>
    </row>
    <row r="187" spans="1:6" x14ac:dyDescent="0.25">
      <c r="A187">
        <v>254</v>
      </c>
      <c r="B187">
        <v>44.5</v>
      </c>
      <c r="C187">
        <v>16.5</v>
      </c>
      <c r="D187">
        <v>112.86666666666666</v>
      </c>
      <c r="E187">
        <v>66.250000000000014</v>
      </c>
      <c r="F187">
        <v>22.141666666666666</v>
      </c>
    </row>
    <row r="188" spans="1:6" x14ac:dyDescent="0.25">
      <c r="A188">
        <v>252.4</v>
      </c>
      <c r="B188">
        <v>44.5</v>
      </c>
      <c r="C188">
        <v>16.5</v>
      </c>
      <c r="D188">
        <v>445.17142857142858</v>
      </c>
      <c r="E188">
        <v>51.800000000000004</v>
      </c>
      <c r="F188">
        <v>314.5</v>
      </c>
    </row>
    <row r="189" spans="1:6" x14ac:dyDescent="0.25">
      <c r="A189">
        <v>252</v>
      </c>
      <c r="B189">
        <v>44.5</v>
      </c>
      <c r="C189">
        <v>16.5</v>
      </c>
      <c r="D189">
        <v>587.79285714285709</v>
      </c>
      <c r="E189">
        <v>103.75000000000001</v>
      </c>
      <c r="F189">
        <v>399.6</v>
      </c>
    </row>
    <row r="190" spans="1:6" x14ac:dyDescent="0.25">
      <c r="A190">
        <v>253</v>
      </c>
      <c r="B190">
        <v>44.5</v>
      </c>
      <c r="C190">
        <v>16.5</v>
      </c>
      <c r="D190">
        <v>303.20566666666673</v>
      </c>
      <c r="E190">
        <v>78.419666666666686</v>
      </c>
      <c r="F190">
        <v>174.92933333333335</v>
      </c>
    </row>
    <row r="191" spans="1:6" x14ac:dyDescent="0.25">
      <c r="A191">
        <v>252.4</v>
      </c>
      <c r="B191">
        <v>44.5</v>
      </c>
      <c r="C191">
        <v>16.5</v>
      </c>
      <c r="D191">
        <v>816.2897916666667</v>
      </c>
      <c r="E191">
        <v>205.10672916666667</v>
      </c>
      <c r="F191">
        <v>460.83195833333332</v>
      </c>
    </row>
    <row r="192" spans="1:6" x14ac:dyDescent="0.25">
      <c r="A192">
        <v>252.2</v>
      </c>
      <c r="B192">
        <v>45</v>
      </c>
      <c r="C192">
        <v>16.5</v>
      </c>
      <c r="D192">
        <v>709.21607738095236</v>
      </c>
      <c r="E192">
        <v>140.28872916666668</v>
      </c>
      <c r="F192">
        <v>444.06567261904763</v>
      </c>
    </row>
    <row r="193" spans="1:6" x14ac:dyDescent="0.25">
      <c r="A193">
        <v>252.6</v>
      </c>
      <c r="B193">
        <v>45</v>
      </c>
      <c r="C193">
        <v>16.5</v>
      </c>
      <c r="D193">
        <v>730.96207738095245</v>
      </c>
      <c r="E193">
        <v>135.00372916666669</v>
      </c>
      <c r="F193">
        <v>520.71967261904763</v>
      </c>
    </row>
    <row r="194" spans="1:6" x14ac:dyDescent="0.25">
      <c r="A194">
        <v>254</v>
      </c>
      <c r="B194">
        <v>44.5</v>
      </c>
      <c r="C194">
        <v>16.5</v>
      </c>
      <c r="D194">
        <v>935</v>
      </c>
      <c r="E194">
        <v>85</v>
      </c>
      <c r="F194">
        <v>530.5</v>
      </c>
    </row>
    <row r="195" spans="1:6" x14ac:dyDescent="0.25">
      <c r="A195">
        <v>255</v>
      </c>
      <c r="B195">
        <v>44.5</v>
      </c>
      <c r="C195">
        <v>16.5</v>
      </c>
      <c r="D195">
        <v>794.51666666666665</v>
      </c>
      <c r="E195">
        <v>178.76666666666668</v>
      </c>
      <c r="F195">
        <v>368.85833333333335</v>
      </c>
    </row>
    <row r="196" spans="1:6" x14ac:dyDescent="0.25">
      <c r="A196">
        <v>258.2</v>
      </c>
      <c r="B196">
        <v>44.5</v>
      </c>
      <c r="C196">
        <v>16.5</v>
      </c>
      <c r="D196">
        <v>256.10441071428568</v>
      </c>
      <c r="E196">
        <v>118.74706250000001</v>
      </c>
      <c r="F196">
        <v>43.677339285714282</v>
      </c>
    </row>
    <row r="197" spans="1:6" x14ac:dyDescent="0.25">
      <c r="A197">
        <v>255.4</v>
      </c>
      <c r="B197">
        <v>44.5</v>
      </c>
      <c r="C197">
        <v>16.5</v>
      </c>
      <c r="D197">
        <v>386.71695238095236</v>
      </c>
      <c r="E197">
        <v>144.55166666666668</v>
      </c>
      <c r="F197">
        <v>206.99804761904761</v>
      </c>
    </row>
    <row r="198" spans="1:6" x14ac:dyDescent="0.25">
      <c r="A198">
        <v>252</v>
      </c>
      <c r="B198">
        <v>44.5</v>
      </c>
      <c r="C198">
        <v>16.5</v>
      </c>
      <c r="D198">
        <v>546.00428571428574</v>
      </c>
      <c r="E198">
        <v>44.81</v>
      </c>
      <c r="F198">
        <v>421.48571428571432</v>
      </c>
    </row>
    <row r="199" spans="1:6" x14ac:dyDescent="0.25">
      <c r="A199">
        <v>254</v>
      </c>
      <c r="B199">
        <v>44.5</v>
      </c>
      <c r="C199">
        <v>16.5</v>
      </c>
      <c r="D199">
        <v>456.7166666666667</v>
      </c>
      <c r="E199">
        <v>72.866666666666674</v>
      </c>
      <c r="F199">
        <v>291.75833333333333</v>
      </c>
    </row>
    <row r="200" spans="1:6" x14ac:dyDescent="0.25">
      <c r="A200">
        <v>255</v>
      </c>
      <c r="B200">
        <v>45</v>
      </c>
      <c r="C200">
        <v>16.5</v>
      </c>
      <c r="D200">
        <v>472.20857142857142</v>
      </c>
      <c r="E200">
        <v>132.82</v>
      </c>
      <c r="F200">
        <v>285.67142857142858</v>
      </c>
    </row>
    <row r="201" spans="1:6" x14ac:dyDescent="0.25">
      <c r="A201">
        <v>254</v>
      </c>
      <c r="B201">
        <v>45</v>
      </c>
      <c r="C201">
        <v>16.5</v>
      </c>
      <c r="D201">
        <v>600.400125</v>
      </c>
      <c r="E201">
        <v>122.4370625</v>
      </c>
      <c r="F201">
        <v>269.09162500000002</v>
      </c>
    </row>
    <row r="202" spans="1:6" x14ac:dyDescent="0.25">
      <c r="A202">
        <v>257.8</v>
      </c>
      <c r="B202">
        <v>45</v>
      </c>
      <c r="C202">
        <v>16.5</v>
      </c>
      <c r="D202">
        <v>785.00012500000003</v>
      </c>
      <c r="E202">
        <v>85.837062500000002</v>
      </c>
      <c r="F202">
        <v>381.09162500000002</v>
      </c>
    </row>
    <row r="203" spans="1:6" x14ac:dyDescent="0.25">
      <c r="A203">
        <v>256.2</v>
      </c>
      <c r="B203">
        <v>45</v>
      </c>
      <c r="C203">
        <v>16.5</v>
      </c>
      <c r="D203">
        <v>808.33285714285716</v>
      </c>
      <c r="E203">
        <v>172.75285714285712</v>
      </c>
      <c r="F203">
        <v>615.0428571428572</v>
      </c>
    </row>
    <row r="204" spans="1:6" x14ac:dyDescent="0.25">
      <c r="A204">
        <v>260</v>
      </c>
      <c r="B204">
        <v>45</v>
      </c>
      <c r="C204">
        <v>16.5</v>
      </c>
      <c r="D204">
        <v>646.775125</v>
      </c>
      <c r="E204">
        <v>143.41206249999999</v>
      </c>
      <c r="F204">
        <v>319.56662499999999</v>
      </c>
    </row>
    <row r="205" spans="1:6" x14ac:dyDescent="0.25">
      <c r="A205">
        <v>261.8</v>
      </c>
      <c r="B205">
        <v>45.5</v>
      </c>
      <c r="C205">
        <v>16.5</v>
      </c>
      <c r="D205">
        <v>871.47512499999993</v>
      </c>
      <c r="E205">
        <v>165.51206250000001</v>
      </c>
      <c r="F205">
        <v>512.46662500000002</v>
      </c>
    </row>
    <row r="206" spans="1:6" x14ac:dyDescent="0.25">
      <c r="A206">
        <v>260</v>
      </c>
      <c r="B206">
        <v>45</v>
      </c>
      <c r="C206">
        <v>16.5</v>
      </c>
      <c r="D206">
        <v>882.4</v>
      </c>
      <c r="E206">
        <v>86.600000000000009</v>
      </c>
      <c r="F206">
        <v>573.4</v>
      </c>
    </row>
    <row r="207" spans="1:6" x14ac:dyDescent="0.25">
      <c r="A207">
        <v>262.39999999999998</v>
      </c>
      <c r="B207">
        <v>45.5</v>
      </c>
      <c r="C207">
        <v>16.5</v>
      </c>
      <c r="D207">
        <v>865</v>
      </c>
      <c r="E207">
        <v>110.83333333333334</v>
      </c>
      <c r="F207">
        <v>615.70000000000005</v>
      </c>
    </row>
    <row r="208" spans="1:6" x14ac:dyDescent="0.25">
      <c r="A208">
        <v>265.2</v>
      </c>
      <c r="B208">
        <v>46</v>
      </c>
      <c r="C208">
        <v>16.5</v>
      </c>
      <c r="D208">
        <v>99.310333333333318</v>
      </c>
      <c r="E208">
        <v>70.575999999999993</v>
      </c>
      <c r="F208">
        <v>18.666333333333334</v>
      </c>
    </row>
    <row r="209" spans="1:6" x14ac:dyDescent="0.25">
      <c r="A209">
        <v>261.60000000000002</v>
      </c>
      <c r="B209">
        <v>45.5</v>
      </c>
      <c r="C209">
        <v>16.5</v>
      </c>
      <c r="D209">
        <v>477.03699999999998</v>
      </c>
      <c r="E209">
        <v>113.22366666666667</v>
      </c>
      <c r="F209">
        <v>295.52633333333335</v>
      </c>
    </row>
    <row r="210" spans="1:6" x14ac:dyDescent="0.25">
      <c r="A210">
        <v>257.2</v>
      </c>
      <c r="B210">
        <v>45</v>
      </c>
      <c r="C210">
        <v>16.5</v>
      </c>
      <c r="D210">
        <v>522.94133333333332</v>
      </c>
      <c r="E210">
        <v>134.73633333333336</v>
      </c>
      <c r="F210">
        <v>352.98033333333336</v>
      </c>
    </row>
    <row r="211" spans="1:6" x14ac:dyDescent="0.25">
      <c r="A211">
        <v>257.60000000000002</v>
      </c>
      <c r="B211">
        <v>45.5</v>
      </c>
      <c r="C211">
        <v>16.5</v>
      </c>
      <c r="D211">
        <v>650.78666666666675</v>
      </c>
      <c r="E211">
        <v>197.28</v>
      </c>
      <c r="F211">
        <v>326.79666666666668</v>
      </c>
    </row>
    <row r="212" spans="1:6" x14ac:dyDescent="0.25">
      <c r="A212">
        <v>260.8</v>
      </c>
      <c r="B212">
        <v>45</v>
      </c>
      <c r="C212">
        <v>16.5</v>
      </c>
      <c r="D212">
        <v>302.88833333333332</v>
      </c>
      <c r="E212">
        <v>63.984000000000002</v>
      </c>
      <c r="F212">
        <v>224.61833333333334</v>
      </c>
    </row>
    <row r="213" spans="1:6" x14ac:dyDescent="0.25">
      <c r="A213">
        <v>261.2</v>
      </c>
      <c r="B213">
        <v>45.5</v>
      </c>
      <c r="C213">
        <v>16.5</v>
      </c>
      <c r="D213">
        <v>397.84503909680592</v>
      </c>
      <c r="E213">
        <v>101.34424305957444</v>
      </c>
      <c r="F213">
        <v>239.28876055938798</v>
      </c>
    </row>
    <row r="214" spans="1:6" x14ac:dyDescent="0.25">
      <c r="A214">
        <v>261.60000000000002</v>
      </c>
      <c r="B214">
        <v>45.5</v>
      </c>
      <c r="C214">
        <v>16.5</v>
      </c>
      <c r="D214">
        <v>397.84503909680592</v>
      </c>
      <c r="E214">
        <v>101.34424305957444</v>
      </c>
      <c r="F214">
        <v>239.28876055938798</v>
      </c>
    </row>
    <row r="215" spans="1:6" x14ac:dyDescent="0.25">
      <c r="A215">
        <v>263.39999999999998</v>
      </c>
      <c r="B215">
        <v>45</v>
      </c>
      <c r="C215">
        <v>16.5</v>
      </c>
      <c r="D215">
        <v>397.84503909680592</v>
      </c>
      <c r="E215">
        <v>101.34424305957444</v>
      </c>
      <c r="F215">
        <v>239.28876055938798</v>
      </c>
    </row>
    <row r="216" spans="1:6" x14ac:dyDescent="0.25">
      <c r="A216">
        <v>256.2</v>
      </c>
      <c r="B216">
        <v>44.5</v>
      </c>
      <c r="C216">
        <v>16.5</v>
      </c>
      <c r="D216">
        <v>397.84503909680592</v>
      </c>
      <c r="E216">
        <v>101.34424305957444</v>
      </c>
      <c r="F216">
        <v>239.28876055938798</v>
      </c>
    </row>
    <row r="217" spans="1:6" x14ac:dyDescent="0.25">
      <c r="A217">
        <v>256.8</v>
      </c>
      <c r="B217">
        <v>44.5</v>
      </c>
      <c r="C217">
        <v>16.5</v>
      </c>
      <c r="D217">
        <v>397.84503909680592</v>
      </c>
      <c r="E217">
        <v>101.34424305957444</v>
      </c>
      <c r="F217">
        <v>239.28876055938798</v>
      </c>
    </row>
    <row r="218" spans="1:6" x14ac:dyDescent="0.25">
      <c r="A218">
        <v>258</v>
      </c>
      <c r="B218">
        <v>45</v>
      </c>
      <c r="C218">
        <v>16.5</v>
      </c>
      <c r="D218">
        <v>397.84503909680592</v>
      </c>
      <c r="E218">
        <v>101.34424305957444</v>
      </c>
      <c r="F218">
        <v>239.28876055938798</v>
      </c>
    </row>
    <row r="219" spans="1:6" x14ac:dyDescent="0.25">
      <c r="A219">
        <v>258.8</v>
      </c>
      <c r="B219">
        <v>44.5</v>
      </c>
      <c r="C219">
        <v>16.5</v>
      </c>
      <c r="D219">
        <v>397.84503909680592</v>
      </c>
      <c r="E219">
        <v>101.34424305957444</v>
      </c>
      <c r="F219">
        <v>239.28876055938798</v>
      </c>
    </row>
    <row r="220" spans="1:6" x14ac:dyDescent="0.25">
      <c r="A220">
        <v>258.8</v>
      </c>
      <c r="B220">
        <v>44.5</v>
      </c>
      <c r="C220">
        <v>16.5</v>
      </c>
      <c r="D220">
        <v>638.76666666666665</v>
      </c>
      <c r="E220">
        <v>109.2</v>
      </c>
      <c r="F220">
        <v>407.61666666666667</v>
      </c>
    </row>
    <row r="221" spans="1:6" x14ac:dyDescent="0.25">
      <c r="A221">
        <v>261</v>
      </c>
      <c r="B221">
        <v>45</v>
      </c>
      <c r="C221">
        <v>16.5</v>
      </c>
      <c r="D221">
        <v>478.1</v>
      </c>
      <c r="E221">
        <v>78.900000000000006</v>
      </c>
      <c r="F221">
        <v>297.3</v>
      </c>
    </row>
    <row r="222" spans="1:6" x14ac:dyDescent="0.25">
      <c r="A222">
        <v>261.2</v>
      </c>
      <c r="B222">
        <v>45</v>
      </c>
      <c r="C222">
        <v>16.5</v>
      </c>
      <c r="D222">
        <v>238.3</v>
      </c>
      <c r="E222">
        <v>28.2</v>
      </c>
      <c r="F222">
        <v>150.4</v>
      </c>
    </row>
    <row r="223" spans="1:6" x14ac:dyDescent="0.25">
      <c r="A223">
        <v>261</v>
      </c>
      <c r="B223">
        <v>44.5</v>
      </c>
      <c r="C223">
        <v>16.5</v>
      </c>
      <c r="D223">
        <v>526.29999999999995</v>
      </c>
      <c r="E223">
        <v>92.7</v>
      </c>
      <c r="F223">
        <v>208.4</v>
      </c>
    </row>
    <row r="224" spans="1:6" x14ac:dyDescent="0.25">
      <c r="A224">
        <v>259</v>
      </c>
      <c r="B224">
        <v>45.5</v>
      </c>
      <c r="C224">
        <v>16.5</v>
      </c>
      <c r="D224">
        <v>341.87333333333328</v>
      </c>
      <c r="E224">
        <v>66.016666666666666</v>
      </c>
      <c r="F224">
        <v>228.15166666666667</v>
      </c>
    </row>
    <row r="225" spans="1:6" x14ac:dyDescent="0.25">
      <c r="A225">
        <v>258.60000000000002</v>
      </c>
      <c r="B225">
        <v>45</v>
      </c>
      <c r="C225">
        <v>16.5</v>
      </c>
      <c r="D225">
        <v>269.86933333333332</v>
      </c>
      <c r="E225">
        <v>67.25266666666667</v>
      </c>
      <c r="F225">
        <v>128.01566666666668</v>
      </c>
    </row>
    <row r="226" spans="1:6" x14ac:dyDescent="0.25">
      <c r="A226">
        <v>255.8</v>
      </c>
      <c r="B226">
        <v>45</v>
      </c>
      <c r="C226">
        <v>16.5</v>
      </c>
      <c r="D226">
        <v>452.02033333333333</v>
      </c>
      <c r="E226">
        <v>82.283666666666676</v>
      </c>
      <c r="F226">
        <v>302.9496666666667</v>
      </c>
    </row>
    <row r="227" spans="1:6" x14ac:dyDescent="0.25">
      <c r="A227">
        <v>255</v>
      </c>
      <c r="B227">
        <v>45</v>
      </c>
      <c r="C227">
        <v>16.5</v>
      </c>
      <c r="D227">
        <v>976.6</v>
      </c>
      <c r="E227">
        <v>196.6</v>
      </c>
      <c r="F227">
        <v>481.8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31A6-1856-43E7-9AD4-F484496DB746}">
  <dimension ref="A1:G7"/>
  <sheetViews>
    <sheetView workbookViewId="0">
      <selection activeCell="A3" sqref="A3"/>
    </sheetView>
  </sheetViews>
  <sheetFormatPr defaultRowHeight="15" x14ac:dyDescent="0.25"/>
  <cols>
    <col min="1" max="1" width="16.140625" customWidth="1"/>
    <col min="2" max="2" width="9.5703125" customWidth="1"/>
  </cols>
  <sheetData>
    <row r="1" spans="1:7" x14ac:dyDescent="0.25">
      <c r="A1" t="s">
        <v>22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21</v>
      </c>
    </row>
    <row r="2" spans="1:7" x14ac:dyDescent="0.25">
      <c r="A2" t="s">
        <v>15</v>
      </c>
      <c r="B2">
        <f>CORREL(Data!$A$2:$A$227,Data!A$2:A$227)</f>
        <v>1</v>
      </c>
      <c r="C2">
        <f>CORREL(Data!$A$2:$A$227,Data!B$2:B$227)</f>
        <v>0.88191855015882414</v>
      </c>
      <c r="D2">
        <f>CORREL(Data!$A$2:$A$227,Data!C$2:C$227)</f>
        <v>0.55737890997875394</v>
      </c>
      <c r="E2">
        <f>CORREL(Data!$A$2:$A$227,Data!D$2:D$227)</f>
        <v>-0.14437686326304017</v>
      </c>
      <c r="F2">
        <f>CORREL(Data!$A$2:$A$227,Data!E$2:E$227)</f>
        <v>-0.13661044691388291</v>
      </c>
      <c r="G2">
        <f>CORREL(Data!$A$2:$A$227,Data!F$2:F$227)</f>
        <v>-0.23397692168994355</v>
      </c>
    </row>
    <row r="3" spans="1:7" x14ac:dyDescent="0.25">
      <c r="A3" t="s">
        <v>16</v>
      </c>
      <c r="B3">
        <f>CORREL(Data!$B$2:$B$227,Data!A$2:A$227)</f>
        <v>0.88191855015882414</v>
      </c>
      <c r="C3">
        <f>CORREL(Data!$B$2:$B$227,Data!B$2:B$227)</f>
        <v>1.0000000000000002</v>
      </c>
      <c r="D3">
        <f>CORREL(Data!$B$2:$B$227,Data!C$2:C$227)</f>
        <v>0.55028134984216692</v>
      </c>
      <c r="E3">
        <f>CORREL(Data!$B$2:$B$227,Data!D$2:D$227)</f>
        <v>-0.19454391191326217</v>
      </c>
      <c r="F3">
        <f>CORREL(Data!$B$2:$B$227,Data!E$2:E$227)</f>
        <v>-0.16183603881863964</v>
      </c>
      <c r="G3">
        <f>CORREL(Data!$B$2:$B$227,Data!F$2:F$227)</f>
        <v>-0.27203536898465186</v>
      </c>
    </row>
    <row r="4" spans="1:7" x14ac:dyDescent="0.25">
      <c r="A4" t="s">
        <v>17</v>
      </c>
      <c r="B4">
        <f>CORREL(Data!$C$2:$C$227,Data!A$2:A$227)</f>
        <v>0.55737890997875394</v>
      </c>
      <c r="C4">
        <f>CORREL(Data!$C$2:$C$227,Data!B$2:B$227)</f>
        <v>0.55028134984216692</v>
      </c>
      <c r="D4">
        <f>CORREL(Data!$C$2:$C$227,Data!C$2:C$227)</f>
        <v>0.99999999999999989</v>
      </c>
      <c r="E4">
        <f>CORREL(Data!$C$2:$C$227,Data!D$2:D$227)</f>
        <v>-0.3653695125365185</v>
      </c>
      <c r="F4">
        <f>CORREL(Data!$C$2:$C$227,Data!E$2:E$227)</f>
        <v>-0.14804570238612244</v>
      </c>
      <c r="G4">
        <f>CORREL(Data!$C$2:$C$227,Data!F$2:F$227)</f>
        <v>-0.42276935768868457</v>
      </c>
    </row>
    <row r="5" spans="1:7" x14ac:dyDescent="0.25">
      <c r="A5" t="s">
        <v>18</v>
      </c>
      <c r="B5">
        <f>CORREL(Data!$D$2:$D$227,Data!A$2:A$227)</f>
        <v>-0.14437686326304017</v>
      </c>
      <c r="C5">
        <f>CORREL(Data!$D$2:$D$227,Data!B$2:B$227)</f>
        <v>-0.19454391191326217</v>
      </c>
      <c r="D5">
        <f>CORREL(Data!$D$2:$D$227,Data!C$2:C$227)</f>
        <v>-0.3653695125365185</v>
      </c>
      <c r="E5">
        <f>CORREL(Data!$D$2:$D$227,Data!D$2:D$227)</f>
        <v>1</v>
      </c>
      <c r="F5">
        <f>CORREL(Data!$D$2:$D$227,Data!E$2:E$227)</f>
        <v>0.60948951949439412</v>
      </c>
      <c r="G5">
        <f>CORREL(Data!$D$2:$D$227,Data!F$2:F$227)</f>
        <v>0.9468014529453298</v>
      </c>
    </row>
    <row r="6" spans="1:7" x14ac:dyDescent="0.25">
      <c r="A6" t="s">
        <v>20</v>
      </c>
      <c r="B6">
        <f>CORREL(Data!$E$2:$E$227,Data!A$2:A$227)</f>
        <v>-0.13661044691388291</v>
      </c>
      <c r="C6">
        <f>CORREL(Data!$E$2:$E$227,Data!B$2:B$227)</f>
        <v>-0.16183603881863964</v>
      </c>
      <c r="D6">
        <f>CORREL(Data!$E$2:$E$227,Data!C$2:C$227)</f>
        <v>-0.14804570238612244</v>
      </c>
      <c r="E6">
        <f>CORREL(Data!$E$2:$E$227,Data!D$2:D$227)</f>
        <v>0.60948951949439412</v>
      </c>
      <c r="F6">
        <f>CORREL(Data!$E$2:$E$227,Data!E$2:E$227)</f>
        <v>1</v>
      </c>
      <c r="G6">
        <f>CORREL(Data!$E$2:$E$227,Data!F$2:F$227)</f>
        <v>0.47765184790859039</v>
      </c>
    </row>
    <row r="7" spans="1:7" x14ac:dyDescent="0.25">
      <c r="A7" t="s">
        <v>21</v>
      </c>
      <c r="B7">
        <f>CORREL(Data!$F$2:$F$227,Data!A$2:A$227)</f>
        <v>-0.23397692168994355</v>
      </c>
      <c r="C7">
        <f>CORREL(Data!$F$2:$F$227,Data!B$2:B$227)</f>
        <v>-0.27203536898465186</v>
      </c>
      <c r="D7">
        <f>CORREL(Data!$F$2:$F$227,Data!C$2:C$227)</f>
        <v>-0.42276935768868457</v>
      </c>
      <c r="E7">
        <f>CORREL(Data!$F$2:$F$227,Data!D$2:D$227)</f>
        <v>0.9468014529453298</v>
      </c>
      <c r="F7">
        <f>CORREL(Data!$F$2:$F$227,Data!E$2:E$227)</f>
        <v>0.47765184790859039</v>
      </c>
      <c r="G7">
        <f>CORREL(Data!$F$2:$F$227,Data!F$2:F$227)</f>
        <v>1.0000000000000002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0B14-2443-412B-B0D7-8389946A0F7D}">
  <dimension ref="A1:C8"/>
  <sheetViews>
    <sheetView zoomScale="95" zoomScaleNormal="95" workbookViewId="0">
      <selection activeCell="A2" sqref="A2"/>
    </sheetView>
  </sheetViews>
  <sheetFormatPr defaultRowHeight="15" x14ac:dyDescent="0.25"/>
  <cols>
    <col min="1" max="1" width="52.140625" customWidth="1"/>
    <col min="2" max="2" width="74" customWidth="1"/>
    <col min="3" max="3" width="72.28515625" customWidth="1"/>
  </cols>
  <sheetData>
    <row r="1" spans="1:3" x14ac:dyDescent="0.25">
      <c r="A1" t="s">
        <v>25</v>
      </c>
      <c r="B1" t="s">
        <v>24</v>
      </c>
      <c r="C1" t="s">
        <v>23</v>
      </c>
    </row>
    <row r="2" spans="1:3" x14ac:dyDescent="0.25">
      <c r="A2" s="3" t="s">
        <v>4</v>
      </c>
      <c r="B2" s="3" t="s">
        <v>43</v>
      </c>
      <c r="C2" s="3" t="s">
        <v>43</v>
      </c>
    </row>
    <row r="3" spans="1:3" x14ac:dyDescent="0.25">
      <c r="A3" s="3" t="s">
        <v>33</v>
      </c>
      <c r="B3" s="3" t="s">
        <v>44</v>
      </c>
      <c r="C3" s="3" t="s">
        <v>44</v>
      </c>
    </row>
    <row r="4" spans="1:3" x14ac:dyDescent="0.25">
      <c r="A4" s="3" t="s">
        <v>34</v>
      </c>
      <c r="B4" s="3" t="s">
        <v>47</v>
      </c>
      <c r="C4" s="3" t="s">
        <v>47</v>
      </c>
    </row>
    <row r="5" spans="1:3" x14ac:dyDescent="0.25">
      <c r="A5" s="3" t="s">
        <v>3</v>
      </c>
      <c r="B5" s="3" t="s">
        <v>40</v>
      </c>
      <c r="C5" s="3" t="s">
        <v>40</v>
      </c>
    </row>
    <row r="6" spans="1:3" x14ac:dyDescent="0.25">
      <c r="A6" s="3" t="s">
        <v>2</v>
      </c>
      <c r="B6" s="3" t="s">
        <v>41</v>
      </c>
      <c r="C6" s="3" t="s">
        <v>41</v>
      </c>
    </row>
    <row r="7" spans="1:3" x14ac:dyDescent="0.25">
      <c r="A7" s="3" t="s">
        <v>1</v>
      </c>
      <c r="B7" s="3" t="s">
        <v>42</v>
      </c>
      <c r="C7" s="3" t="s">
        <v>42</v>
      </c>
    </row>
    <row r="8" spans="1:3" x14ac:dyDescent="0.25">
      <c r="A8" s="3" t="s">
        <v>0</v>
      </c>
      <c r="B8" s="3" t="s">
        <v>45</v>
      </c>
      <c r="C8" s="3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EDFD-5D7F-43F4-8FBA-532ACB81D513}">
  <dimension ref="A1:I10"/>
  <sheetViews>
    <sheetView tabSelected="1" workbookViewId="0">
      <selection activeCell="A3" sqref="A3"/>
    </sheetView>
  </sheetViews>
  <sheetFormatPr defaultRowHeight="15" x14ac:dyDescent="0.25"/>
  <cols>
    <col min="1" max="1" width="56.28515625" customWidth="1"/>
    <col min="2" max="2" width="15.5703125" customWidth="1"/>
    <col min="3" max="3" width="10.5703125" customWidth="1"/>
    <col min="4" max="4" width="15.28515625" customWidth="1"/>
    <col min="5" max="5" width="10.5703125" customWidth="1"/>
    <col min="6" max="6" width="12" customWidth="1"/>
    <col min="8" max="8" width="13.5703125" customWidth="1"/>
  </cols>
  <sheetData>
    <row r="1" spans="1:9" x14ac:dyDescent="0.25">
      <c r="B1" s="2" t="s">
        <v>14</v>
      </c>
      <c r="C1" s="2"/>
      <c r="D1" s="2" t="s">
        <v>39</v>
      </c>
      <c r="E1" s="2"/>
      <c r="F1" s="2" t="s">
        <v>13</v>
      </c>
      <c r="G1" s="2"/>
      <c r="H1" s="2" t="s">
        <v>12</v>
      </c>
      <c r="I1" s="2"/>
    </row>
    <row r="2" spans="1:9" x14ac:dyDescent="0.25">
      <c r="A2" t="s">
        <v>11</v>
      </c>
      <c r="B2" t="s">
        <v>10</v>
      </c>
      <c r="C2" t="s">
        <v>9</v>
      </c>
      <c r="D2" t="s">
        <v>37</v>
      </c>
      <c r="E2" t="s">
        <v>38</v>
      </c>
      <c r="F2" t="s">
        <v>8</v>
      </c>
      <c r="G2" t="s">
        <v>7</v>
      </c>
      <c r="H2" t="s">
        <v>6</v>
      </c>
      <c r="I2" t="s">
        <v>5</v>
      </c>
    </row>
    <row r="3" spans="1:9" ht="15.75" x14ac:dyDescent="0.25">
      <c r="A3" s="5" t="s">
        <v>4</v>
      </c>
      <c r="B3" s="6">
        <v>0.79800000000000004</v>
      </c>
      <c r="C3" s="6">
        <v>0.79800000000000004</v>
      </c>
      <c r="D3" s="7">
        <v>0.80300000000000005</v>
      </c>
      <c r="E3" s="7">
        <v>0.80300000000000005</v>
      </c>
      <c r="F3" s="6">
        <v>179</v>
      </c>
      <c r="G3" s="6">
        <v>179</v>
      </c>
      <c r="H3" s="6">
        <v>1.048</v>
      </c>
      <c r="I3" s="7">
        <v>1.048</v>
      </c>
    </row>
    <row r="4" spans="1:9" ht="15.75" x14ac:dyDescent="0.25">
      <c r="A4" s="5" t="s">
        <v>33</v>
      </c>
      <c r="B4" s="6">
        <v>0.79200000000000004</v>
      </c>
      <c r="C4" s="6">
        <v>0.79200000000000004</v>
      </c>
      <c r="D4" s="7">
        <v>0.79500000000000004</v>
      </c>
      <c r="E4" s="7">
        <v>0.79500000000000004</v>
      </c>
      <c r="F4" s="6">
        <v>287.10000000000002</v>
      </c>
      <c r="G4" s="6">
        <v>287.10000000000002</v>
      </c>
      <c r="H4" s="6">
        <v>1.0629999999999999</v>
      </c>
      <c r="I4" s="7">
        <v>1.0629999999999999</v>
      </c>
    </row>
    <row r="5" spans="1:9" ht="15.75" x14ac:dyDescent="0.25">
      <c r="A5" s="5" t="s">
        <v>34</v>
      </c>
      <c r="B5" s="6">
        <v>0.78900000000000003</v>
      </c>
      <c r="C5" s="6">
        <v>0.78900000000000003</v>
      </c>
      <c r="D5" s="7">
        <v>0.79400000000000004</v>
      </c>
      <c r="E5" s="7">
        <v>0.79400000000000004</v>
      </c>
      <c r="F5" s="6">
        <v>169.5</v>
      </c>
      <c r="G5" s="6">
        <v>169.5</v>
      </c>
      <c r="H5" s="6">
        <v>1.071</v>
      </c>
      <c r="I5" s="7">
        <v>1.071</v>
      </c>
    </row>
    <row r="6" spans="1:9" ht="15.75" x14ac:dyDescent="0.25">
      <c r="A6" s="5" t="s">
        <v>3</v>
      </c>
      <c r="B6" s="6">
        <v>0.77500000000000002</v>
      </c>
      <c r="C6" s="6">
        <v>0.77500000000000002</v>
      </c>
      <c r="D6" s="7">
        <v>0.77600000000000002</v>
      </c>
      <c r="E6" s="7">
        <v>0.77600000000000002</v>
      </c>
      <c r="F6" s="6">
        <v>775.1</v>
      </c>
      <c r="G6" s="6">
        <v>775.1</v>
      </c>
      <c r="H6" s="6">
        <v>0.19800000000000001</v>
      </c>
      <c r="I6" s="7">
        <v>0.19800000000000001</v>
      </c>
    </row>
    <row r="7" spans="1:9" ht="15.75" x14ac:dyDescent="0.25">
      <c r="A7" s="5" t="s">
        <v>2</v>
      </c>
      <c r="B7" s="6">
        <v>0.307</v>
      </c>
      <c r="C7" s="6">
        <v>0.307</v>
      </c>
      <c r="D7" s="7">
        <v>0.31</v>
      </c>
      <c r="E7" s="7">
        <v>0.31</v>
      </c>
      <c r="F7" s="6">
        <v>100.5</v>
      </c>
      <c r="G7" s="6">
        <v>100.5</v>
      </c>
      <c r="H7" s="6">
        <v>0.34699999999999998</v>
      </c>
      <c r="I7" s="7">
        <v>0.34699999999999998</v>
      </c>
    </row>
    <row r="8" spans="1:9" ht="15.75" x14ac:dyDescent="0.25">
      <c r="A8" s="5" t="s">
        <v>1</v>
      </c>
      <c r="B8" s="6">
        <v>1.6E-2</v>
      </c>
      <c r="C8" s="6">
        <v>1.6E-2</v>
      </c>
      <c r="D8" s="7">
        <v>0.02</v>
      </c>
      <c r="E8" s="7">
        <v>0.02</v>
      </c>
      <c r="F8" s="6">
        <v>4.625</v>
      </c>
      <c r="G8" s="6">
        <v>4.625</v>
      </c>
      <c r="H8" s="6">
        <v>0.41299999999999998</v>
      </c>
      <c r="I8" s="7">
        <v>0.41299999999999998</v>
      </c>
    </row>
    <row r="9" spans="1:9" ht="15.75" x14ac:dyDescent="0.25">
      <c r="A9" s="5" t="s">
        <v>0</v>
      </c>
      <c r="B9" s="6">
        <v>0.05</v>
      </c>
      <c r="C9" s="6">
        <v>0.05</v>
      </c>
      <c r="D9" s="7">
        <v>5.3999999999999999E-2</v>
      </c>
      <c r="E9" s="7">
        <v>5.3999999999999999E-2</v>
      </c>
      <c r="F9" s="6">
        <v>12.79</v>
      </c>
      <c r="G9" s="6">
        <v>12.79</v>
      </c>
      <c r="H9" s="6">
        <v>0.40600000000000003</v>
      </c>
      <c r="I9" s="7">
        <v>0.40600000000000003</v>
      </c>
    </row>
    <row r="10" spans="1:9" ht="15.75" x14ac:dyDescent="0.25">
      <c r="A10" s="5" t="s">
        <v>46</v>
      </c>
      <c r="B10" s="7"/>
      <c r="C10" s="6"/>
      <c r="D10" s="7"/>
      <c r="E10" s="7"/>
      <c r="F10" s="6">
        <v>3.08892298272412</v>
      </c>
      <c r="G10" s="6">
        <v>3.08892298272412</v>
      </c>
      <c r="H10" s="7"/>
      <c r="I10" s="7"/>
    </row>
  </sheetData>
  <mergeCells count="4">
    <mergeCell ref="B1:C1"/>
    <mergeCell ref="F1:G1"/>
    <mergeCell ref="H1:I1"/>
    <mergeCell ref="D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A0E4-57DE-404A-996C-4BE2B4CCA1CF}">
  <dimension ref="A1:H18"/>
  <sheetViews>
    <sheetView workbookViewId="0">
      <selection activeCell="A3" sqref="A3"/>
    </sheetView>
  </sheetViews>
  <sheetFormatPr defaultRowHeight="15" x14ac:dyDescent="0.25"/>
  <cols>
    <col min="1" max="1" width="53.85546875" customWidth="1"/>
    <col min="2" max="2" width="14.28515625" customWidth="1"/>
    <col min="3" max="3" width="9.28515625" customWidth="1"/>
    <col min="4" max="4" width="13.5703125" customWidth="1"/>
    <col min="5" max="5" width="16.28515625" customWidth="1"/>
    <col min="6" max="6" width="17.7109375" customWidth="1"/>
    <col min="7" max="7" width="13.85546875" bestFit="1" customWidth="1"/>
    <col min="8" max="8" width="10.7109375" bestFit="1" customWidth="1"/>
  </cols>
  <sheetData>
    <row r="1" spans="1:8" x14ac:dyDescent="0.25">
      <c r="A1" s="11"/>
      <c r="B1" s="2" t="s">
        <v>26</v>
      </c>
      <c r="C1" s="2"/>
      <c r="D1" s="2" t="s">
        <v>27</v>
      </c>
      <c r="E1" s="2"/>
      <c r="F1" s="2"/>
      <c r="G1" s="2"/>
      <c r="H1" s="2"/>
    </row>
    <row r="2" spans="1:8" x14ac:dyDescent="0.25">
      <c r="A2" s="11" t="s">
        <v>25</v>
      </c>
      <c r="B2" s="11" t="s">
        <v>28</v>
      </c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35</v>
      </c>
      <c r="H2" s="11" t="s">
        <v>36</v>
      </c>
    </row>
    <row r="3" spans="1:8" x14ac:dyDescent="0.25">
      <c r="A3" s="9" t="s">
        <v>4</v>
      </c>
      <c r="B3" s="10">
        <v>0.79800000000000004</v>
      </c>
      <c r="C3" s="10">
        <v>0.79800000000000004</v>
      </c>
      <c r="D3" s="4">
        <v>6473.8407884396302</v>
      </c>
      <c r="E3" s="4">
        <v>21551.321657886201</v>
      </c>
      <c r="F3" s="4">
        <v>42256.305486054502</v>
      </c>
      <c r="G3" s="4">
        <v>15028.1567124501</v>
      </c>
      <c r="H3" s="4">
        <v>31617.886101337001</v>
      </c>
    </row>
    <row r="4" spans="1:8" x14ac:dyDescent="0.25">
      <c r="A4" s="9" t="s">
        <v>33</v>
      </c>
      <c r="B4" s="10">
        <v>0.80700000000000005</v>
      </c>
      <c r="C4" s="10">
        <v>0.80700000000000005</v>
      </c>
      <c r="D4" s="4">
        <v>17129845.590098102</v>
      </c>
      <c r="E4" s="4">
        <v>68232604.163405702</v>
      </c>
      <c r="F4" s="4">
        <v>16996158.805411302</v>
      </c>
      <c r="G4" s="4"/>
      <c r="H4" s="4"/>
    </row>
    <row r="5" spans="1:8" x14ac:dyDescent="0.25">
      <c r="A5" s="9" t="s">
        <v>34</v>
      </c>
      <c r="B5" s="10">
        <v>0.77800000000000002</v>
      </c>
      <c r="C5" s="10">
        <v>0.77800000000000002</v>
      </c>
      <c r="D5" s="4">
        <v>1.5500541780386401</v>
      </c>
      <c r="E5" s="4">
        <v>1.6412453962001201</v>
      </c>
      <c r="F5" s="4">
        <v>15.1119181820559</v>
      </c>
      <c r="G5" s="4">
        <v>12.8184306754574</v>
      </c>
      <c r="H5" s="4">
        <v>1.96525960249418</v>
      </c>
    </row>
    <row r="6" spans="1:8" x14ac:dyDescent="0.25">
      <c r="A6" s="9" t="s">
        <v>3</v>
      </c>
      <c r="B6" s="10">
        <v>0.75600000000000001</v>
      </c>
      <c r="C6" s="10">
        <v>0.75600000000000001</v>
      </c>
      <c r="D6" s="4">
        <v>1</v>
      </c>
      <c r="E6" s="4"/>
      <c r="F6" s="4"/>
      <c r="G6" s="4"/>
      <c r="H6" s="4"/>
    </row>
    <row r="7" spans="1:8" x14ac:dyDescent="0.25">
      <c r="A7" s="9" t="s">
        <v>2</v>
      </c>
      <c r="B7" s="10">
        <v>0.20699999999999999</v>
      </c>
      <c r="C7" s="10">
        <v>0.20699999999999999</v>
      </c>
      <c r="D7" s="4">
        <v>1</v>
      </c>
      <c r="E7" s="4"/>
      <c r="F7" s="4"/>
      <c r="G7" s="4"/>
      <c r="H7" s="4"/>
    </row>
    <row r="8" spans="1:8" x14ac:dyDescent="0.25">
      <c r="A8" s="9" t="s">
        <v>1</v>
      </c>
      <c r="B8" s="10">
        <v>0.129</v>
      </c>
      <c r="C8" s="10">
        <v>0.129</v>
      </c>
      <c r="D8" s="4">
        <v>1</v>
      </c>
      <c r="E8" s="4"/>
      <c r="F8" s="4"/>
      <c r="G8" s="4"/>
      <c r="H8" s="4"/>
    </row>
    <row r="9" spans="1:8" x14ac:dyDescent="0.25">
      <c r="A9" s="9" t="s">
        <v>0</v>
      </c>
      <c r="B9" s="10">
        <v>0.159</v>
      </c>
      <c r="C9" s="10">
        <v>0.159</v>
      </c>
      <c r="D9" s="4">
        <v>0.999999999999999</v>
      </c>
      <c r="E9" s="4"/>
      <c r="F9" s="4"/>
      <c r="G9" s="4"/>
      <c r="H9" s="4"/>
    </row>
    <row r="12" spans="1:8" x14ac:dyDescent="0.25">
      <c r="D12" s="1"/>
      <c r="E12" s="8"/>
    </row>
    <row r="13" spans="1:8" x14ac:dyDescent="0.25">
      <c r="D13" s="1"/>
      <c r="E13" s="8"/>
    </row>
    <row r="14" spans="1:8" x14ac:dyDescent="0.25">
      <c r="D14" s="1"/>
      <c r="E14" s="8"/>
    </row>
    <row r="15" spans="1:8" x14ac:dyDescent="0.25">
      <c r="D15" s="1"/>
      <c r="E15" s="8"/>
    </row>
    <row r="16" spans="1:8" x14ac:dyDescent="0.25">
      <c r="D16" s="1"/>
      <c r="E16" s="8"/>
    </row>
    <row r="17" spans="4:5" x14ac:dyDescent="0.25">
      <c r="D17" s="1"/>
      <c r="E17" s="8"/>
    </row>
    <row r="18" spans="4:5" x14ac:dyDescent="0.25">
      <c r="D18" s="1"/>
      <c r="E18" s="8"/>
    </row>
  </sheetData>
  <mergeCells count="2">
    <mergeCell ref="B1:C1"/>
    <mergeCell ref="D1:H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Correlation Matrix</vt:lpstr>
      <vt:lpstr>Logarithmic and Cubic Models</vt:lpstr>
      <vt:lpstr>Model Stats</vt:lpstr>
      <vt:lpstr>DW and VIF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Chaudoin</dc:creator>
  <cp:lastModifiedBy>William Chaudoin</cp:lastModifiedBy>
  <dcterms:created xsi:type="dcterms:W3CDTF">2025-03-30T12:36:49Z</dcterms:created>
  <dcterms:modified xsi:type="dcterms:W3CDTF">2025-03-31T15:35:58Z</dcterms:modified>
</cp:coreProperties>
</file>