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autoCompressPictures="0" defaultThemeVersion="124226"/>
  <bookViews>
    <workbookView xWindow="492" yWindow="72" windowWidth="19416" windowHeight="11016" activeTab="1"/>
  </bookViews>
  <sheets>
    <sheet name="Instructions" sheetId="3" r:id="rId1"/>
    <sheet name="Test Information" sheetId="5" r:id="rId2"/>
    <sheet name="Standards" sheetId="6" r:id="rId3"/>
    <sheet name="Illuminate Info Page" sheetId="2" state="hidden" r:id="rId4"/>
  </sheets>
  <externalReferences>
    <externalReference r:id="rId5"/>
    <externalReference r:id="rId6"/>
    <externalReference r:id="rId7"/>
  </externalReferences>
  <definedNames>
    <definedName name="_xlnm._FilterDatabase" localSheetId="1" hidden="1">'Test Information'!$B$10:$D$64</definedName>
    <definedName name="ANSWERS">'[1]Drop Down'!$E$2:$E$8</definedName>
    <definedName name="correctanswers">[2]dropdowns!$G$2:$G$6</definedName>
    <definedName name="_xlnm.Extract" localSheetId="1">'Test Information'!#REF!</definedName>
    <definedName name="Points">'[1]Drop Down'!$D$2:$D$8</definedName>
    <definedName name="possiblepoints">[2]dropdowns!$E$2:$E$5</definedName>
    <definedName name="PowerST">'[1]Drop Down'!$A$2:$A$55</definedName>
    <definedName name="PowerSTAN">'[1]Drop Down'!$A$2:$A$75</definedName>
    <definedName name="powerstandards">[2]dropdowns!$A$1:$A$143</definedName>
    <definedName name="powerstandards2">[3]Sheet1!$A$2:$A$146</definedName>
    <definedName name="_xlnm.Print_Area" localSheetId="1">'Test Information'!$A$2:$L$64</definedName>
    <definedName name="QuestionType">'[1]Drop Down'!$C$2:$C$8</definedName>
    <definedName name="s" localSheetId="1">'Test Information'!#REF!</definedName>
    <definedName name="STANDARDS">'[1]Drop Down'!$B$2:$B$75</definedName>
    <definedName name="Status" localSheetId="1">'Test Information'!#REF!</definedName>
    <definedName name="Status">'[3]Test Information'!$J$20:$J$21</definedName>
    <definedName name="StatusUpate" localSheetId="1">'Test Information'!#REF!</definedName>
    <definedName name="StatusUpdate" localSheetId="1">'Test Information'!#REF!</definedName>
    <definedName name="Substandards">'[1]Drop Down'!$F$2:$F$75</definedName>
  </definedNames>
  <calcPr calcId="145621"/>
  <pivotCaches>
    <pivotCache cacheId="0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5" i="5" l="1"/>
  <c r="A84" i="5"/>
  <c r="A83" i="5"/>
  <c r="A82" i="5"/>
  <c r="A81" i="5"/>
  <c r="A80" i="5"/>
  <c r="A79" i="5"/>
  <c r="A78" i="5"/>
  <c r="A77" i="5"/>
  <c r="A76" i="5"/>
  <c r="A75" i="5"/>
  <c r="B1" i="2"/>
  <c r="B7" i="2"/>
  <c r="B2" i="2" s="1"/>
  <c r="B4" i="2"/>
  <c r="B5" i="2"/>
</calcChain>
</file>

<file path=xl/sharedStrings.xml><?xml version="1.0" encoding="utf-8"?>
<sst xmlns="http://schemas.openxmlformats.org/spreadsheetml/2006/main" count="563" uniqueCount="261">
  <si>
    <t xml:space="preserve"> </t>
  </si>
  <si>
    <t>Question Number</t>
  </si>
  <si>
    <t>Standard</t>
  </si>
  <si>
    <t>Correct Answer</t>
  </si>
  <si>
    <t>IA Cycle:</t>
  </si>
  <si>
    <t>Grade-Level</t>
  </si>
  <si>
    <t>Title</t>
  </si>
  <si>
    <t>Possible Points</t>
  </si>
  <si>
    <t>MC, OER (Question Group)</t>
  </si>
  <si>
    <t xml:space="preserve">Number of 
Answer Choices </t>
  </si>
  <si>
    <t>Easy, Medium, Hard (Question Group)</t>
  </si>
  <si>
    <t>Test Owner</t>
  </si>
  <si>
    <t>School Year</t>
  </si>
  <si>
    <t>Subject</t>
  </si>
  <si>
    <t>MC ONLY</t>
  </si>
  <si>
    <t>OER ONLY</t>
  </si>
  <si>
    <t>Point Value Breakdown</t>
  </si>
  <si>
    <t>Testing Length</t>
  </si>
  <si>
    <t>Department</t>
  </si>
  <si>
    <t>Administration Date</t>
  </si>
  <si>
    <t>Academic Year</t>
  </si>
  <si>
    <t xml:space="preserve">Scope </t>
  </si>
  <si>
    <t>??</t>
  </si>
  <si>
    <t>Grade Levels</t>
  </si>
  <si>
    <t>Performance Band Set</t>
  </si>
  <si>
    <t>Number of Questions</t>
  </si>
  <si>
    <t>Question Groups</t>
  </si>
  <si>
    <t>Medium</t>
  </si>
  <si>
    <t>Hard</t>
  </si>
  <si>
    <t>Easy</t>
  </si>
  <si>
    <t>MC</t>
  </si>
  <si>
    <t>OER</t>
  </si>
  <si>
    <t>Test Name</t>
  </si>
  <si>
    <t>Standards List</t>
  </si>
  <si>
    <t>from Google Doc</t>
  </si>
  <si>
    <t>District Benchmark</t>
  </si>
  <si>
    <r>
      <rPr>
        <i/>
        <sz val="12"/>
        <color theme="0"/>
        <rFont val="Garamond"/>
        <family val="1"/>
      </rPr>
      <t xml:space="preserve">OPTIONAL: </t>
    </r>
    <r>
      <rPr>
        <sz val="12"/>
        <color theme="0"/>
        <rFont val="Garamond"/>
        <family val="1"/>
      </rPr>
      <t>Additional Standard</t>
    </r>
  </si>
  <si>
    <t>2015-16 HS Aligned IA Test Info Page</t>
  </si>
  <si>
    <t>How to Complete the Test Info Page</t>
  </si>
  <si>
    <t>Column J</t>
  </si>
  <si>
    <t>Column</t>
  </si>
  <si>
    <t>Action Step</t>
  </si>
  <si>
    <t>Notes/Tips</t>
  </si>
  <si>
    <t>Column K</t>
  </si>
  <si>
    <t>Column L</t>
  </si>
  <si>
    <t>Indicate if question is Multiple Choice or Open-Ended Response</t>
  </si>
  <si>
    <t>Column M</t>
  </si>
  <si>
    <t>Indicate if the question is Easy, Medium or Hard</t>
  </si>
  <si>
    <t>Column N</t>
  </si>
  <si>
    <t>Write in the total amount of points this question is worth</t>
  </si>
  <si>
    <t>Column O</t>
  </si>
  <si>
    <t>Indicate the number of bubbles you would like to appear on the bubble sheet</t>
  </si>
  <si>
    <t>For OER questions, this should take into account the point options</t>
  </si>
  <si>
    <t>Column P</t>
  </si>
  <si>
    <t>Indicate the correct answer</t>
  </si>
  <si>
    <t>Print out a hard copy of the assessment and take it to indiciate correct answers</t>
  </si>
  <si>
    <t>Column Q</t>
  </si>
  <si>
    <r>
      <rPr>
        <i/>
        <sz val="11"/>
        <color theme="1"/>
        <rFont val="Garamond"/>
        <family val="1"/>
      </rPr>
      <t>Optional:</t>
    </r>
    <r>
      <rPr>
        <sz val="11"/>
        <color theme="1"/>
        <rFont val="Garamond"/>
        <family val="2"/>
      </rPr>
      <t xml:space="preserve"> Indicate the alternative or additional correct answer</t>
    </r>
  </si>
  <si>
    <t>Column R</t>
  </si>
  <si>
    <t>Required if multiple answer choices are indicated</t>
  </si>
  <si>
    <t>Indicate whether full credit requires BOTH the correct answers from Columns P and Q or EITHER of the correct answers from Columns P and Q</t>
  </si>
  <si>
    <t>Column S</t>
  </si>
  <si>
    <t>Required</t>
  </si>
  <si>
    <t>Indicate whether this question is graded with whole points or half points</t>
  </si>
  <si>
    <t>Question Data</t>
  </si>
  <si>
    <t>Test Data</t>
  </si>
  <si>
    <t>Cell</t>
  </si>
  <si>
    <r>
      <rPr>
        <i/>
        <sz val="12"/>
        <color theme="0"/>
        <rFont val="Garamond"/>
        <family val="1"/>
      </rPr>
      <t xml:space="preserve">OPTIONAL: </t>
    </r>
    <r>
      <rPr>
        <sz val="12"/>
        <color theme="0"/>
        <rFont val="Garamond"/>
        <family val="1"/>
      </rPr>
      <t>Correct Answer 2</t>
    </r>
  </si>
  <si>
    <t>Additional Grade-Level</t>
  </si>
  <si>
    <t>J4</t>
  </si>
  <si>
    <t>Select the department from the drop-down</t>
  </si>
  <si>
    <t>J5</t>
  </si>
  <si>
    <t>Write-in the assessment subject</t>
  </si>
  <si>
    <t>J6</t>
  </si>
  <si>
    <t>L4</t>
  </si>
  <si>
    <t>Select the primary grade-level taking this assessment from the drop-down</t>
  </si>
  <si>
    <t>Write-in the testing time for the assessment</t>
  </si>
  <si>
    <t>L5</t>
  </si>
  <si>
    <r>
      <rPr>
        <i/>
        <sz val="11"/>
        <color theme="1"/>
        <rFont val="Garamond"/>
        <family val="1"/>
      </rPr>
      <t xml:space="preserve">As Needed: </t>
    </r>
    <r>
      <rPr>
        <sz val="11"/>
        <color theme="1"/>
        <rFont val="Garamond"/>
        <family val="2"/>
      </rPr>
      <t>Select an additional grade-level taking this assessment from the dropdown</t>
    </r>
  </si>
  <si>
    <t>L6</t>
  </si>
  <si>
    <t>Write-in the name of the main point of contact for this assessment</t>
  </si>
  <si>
    <t>Choose a Standard aligned to this question from the drop-down</t>
  </si>
  <si>
    <r>
      <t>Optional</t>
    </r>
    <r>
      <rPr>
        <sz val="11"/>
        <color theme="1"/>
        <rFont val="Garamond"/>
        <family val="2"/>
      </rPr>
      <t>: Choose an additional Standard to align to this question from the drop-down</t>
    </r>
  </si>
  <si>
    <t>MC Only</t>
  </si>
  <si>
    <r>
      <t xml:space="preserve">Required 
</t>
    </r>
    <r>
      <rPr>
        <sz val="11"/>
        <color rgb="FF00B050"/>
        <rFont val="Garamond"/>
        <family val="1"/>
      </rPr>
      <t>OER Only</t>
    </r>
  </si>
  <si>
    <r>
      <t xml:space="preserve">Required
</t>
    </r>
    <r>
      <rPr>
        <sz val="11"/>
        <color rgb="FF00B050"/>
        <rFont val="Garamond"/>
        <family val="1"/>
      </rPr>
      <t>MC Only</t>
    </r>
  </si>
  <si>
    <r>
      <rPr>
        <i/>
        <sz val="12"/>
        <color theme="0"/>
        <rFont val="Garamond"/>
        <family val="1"/>
      </rPr>
      <t xml:space="preserve">OPTIONAL: </t>
    </r>
    <r>
      <rPr>
        <sz val="12"/>
        <color theme="0"/>
        <rFont val="Garamond"/>
        <family val="1"/>
      </rPr>
      <t>Correct Answer 3</t>
    </r>
  </si>
  <si>
    <r>
      <rPr>
        <i/>
        <sz val="12"/>
        <color theme="0"/>
        <rFont val="Garamond"/>
        <family val="1"/>
      </rPr>
      <t>If more than one answer</t>
    </r>
    <r>
      <rPr>
        <sz val="12"/>
        <color theme="0"/>
        <rFont val="Garamond"/>
        <family val="1"/>
      </rPr>
      <t xml:space="preserve"> - AL:L or EITHER</t>
    </r>
  </si>
  <si>
    <t>1a</t>
  </si>
  <si>
    <t>1b</t>
  </si>
  <si>
    <t>1c</t>
  </si>
  <si>
    <t>1d</t>
  </si>
  <si>
    <t>2a</t>
  </si>
  <si>
    <t>2b</t>
  </si>
  <si>
    <t>2c</t>
  </si>
  <si>
    <t>3a</t>
  </si>
  <si>
    <t>3b</t>
  </si>
  <si>
    <t>4a</t>
  </si>
  <si>
    <t>4b</t>
  </si>
  <si>
    <t>4c</t>
  </si>
  <si>
    <t>5a</t>
  </si>
  <si>
    <t>5b</t>
  </si>
  <si>
    <t>5c</t>
  </si>
  <si>
    <t>5d</t>
  </si>
  <si>
    <t>6a</t>
  </si>
  <si>
    <t>6b</t>
  </si>
  <si>
    <t>6c</t>
  </si>
  <si>
    <t>6d</t>
  </si>
  <si>
    <t>Coapman</t>
  </si>
  <si>
    <t>3h 15m</t>
  </si>
  <si>
    <t>AP Calculus AB</t>
  </si>
  <si>
    <t>Math</t>
  </si>
  <si>
    <t>2016-2017</t>
  </si>
  <si>
    <t>Q1 / Fall</t>
  </si>
  <si>
    <t>B</t>
  </si>
  <si>
    <t>C</t>
  </si>
  <si>
    <t>A</t>
  </si>
  <si>
    <t>D</t>
  </si>
  <si>
    <t>Whole-Numbers</t>
  </si>
  <si>
    <t>Limits Algebraically</t>
  </si>
  <si>
    <t>Limits Graphically</t>
  </si>
  <si>
    <t>Quotient Rule</t>
  </si>
  <si>
    <t>Chain Rule</t>
  </si>
  <si>
    <t>Increasing/Decreasing</t>
  </si>
  <si>
    <t>Power Rule</t>
  </si>
  <si>
    <t>Limit Definition of Derivative</t>
  </si>
  <si>
    <t>Exponential Derivatives</t>
  </si>
  <si>
    <t>Linear Approximation</t>
  </si>
  <si>
    <t>Piecewise Continuity</t>
  </si>
  <si>
    <t>Second Derivative</t>
  </si>
  <si>
    <t>Logarithms/Chain Rule</t>
  </si>
  <si>
    <t>Point of Inflection</t>
  </si>
  <si>
    <t>Tangent/Normal Lines</t>
  </si>
  <si>
    <t>Limits at Infinity</t>
  </si>
  <si>
    <t>Removable Discontinuity</t>
  </si>
  <si>
    <t>Product Rule</t>
  </si>
  <si>
    <t>Limits of Composite Functions</t>
  </si>
  <si>
    <t>Missing Constant</t>
  </si>
  <si>
    <t>Implicit Differentiation</t>
  </si>
  <si>
    <t>Relative Extrema</t>
  </si>
  <si>
    <t>Inverse Trig Derivative</t>
  </si>
  <si>
    <t>Squeeze Theorem/Trig Limits</t>
  </si>
  <si>
    <t>Trig Derivaitves</t>
  </si>
  <si>
    <t>Absolute Extrema</t>
  </si>
  <si>
    <t>Concavity</t>
  </si>
  <si>
    <t>f, f', and f''</t>
  </si>
  <si>
    <t>Continuity</t>
  </si>
  <si>
    <t>Derivative with Table of Values</t>
  </si>
  <si>
    <t>Mean Value Theorem</t>
  </si>
  <si>
    <t>Average Rate of Change</t>
  </si>
  <si>
    <t>Derivative as Instantaneous Rate of Change</t>
  </si>
  <si>
    <t>Intermediate Value Theorem</t>
  </si>
  <si>
    <t>Graphs of f and f'</t>
  </si>
  <si>
    <t>Differentiability</t>
  </si>
  <si>
    <t>Particle Motion</t>
  </si>
  <si>
    <t>Speeding up/slowing down</t>
  </si>
  <si>
    <t>Change of direction</t>
  </si>
  <si>
    <t>Curve Analysis</t>
  </si>
  <si>
    <r>
      <t> </t>
    </r>
    <r>
      <rPr>
        <b/>
        <sz val="10"/>
        <color rgb="FF333333"/>
        <rFont val="Arial"/>
        <family val="2"/>
      </rPr>
      <t>UHAI.HS.CalcAB.Comparing Derivative Values</t>
    </r>
    <r>
      <rPr>
        <sz val="10"/>
        <color rgb="FF333333"/>
        <rFont val="Arial"/>
        <family val="2"/>
      </rPr>
      <t> - Comparing Derivative Values</t>
    </r>
  </si>
  <si>
    <r>
      <t> </t>
    </r>
    <r>
      <rPr>
        <b/>
        <sz val="10"/>
        <color rgb="FF333333"/>
        <rFont val="Arial"/>
        <family val="2"/>
      </rPr>
      <t>UHAI.HS.CalcAB.Analyzing the Graph of the Derivative</t>
    </r>
    <r>
      <rPr>
        <sz val="10"/>
        <color rgb="FF333333"/>
        <rFont val="Arial"/>
        <family val="2"/>
      </rPr>
      <t> - Analyzing the Graph of the Derivative</t>
    </r>
  </si>
  <si>
    <r>
      <t> </t>
    </r>
    <r>
      <rPr>
        <b/>
        <sz val="10"/>
        <color rgb="FF333333"/>
        <rFont val="Arial"/>
        <family val="2"/>
      </rPr>
      <t>UHAI.HS.CalcAB.Inverse Trigonometric Derivatives</t>
    </r>
    <r>
      <rPr>
        <sz val="10"/>
        <color rgb="FF333333"/>
        <rFont val="Arial"/>
        <family val="2"/>
      </rPr>
      <t> - Inverse Trigonometric Derivatives</t>
    </r>
  </si>
  <si>
    <r>
      <t> </t>
    </r>
    <r>
      <rPr>
        <b/>
        <sz val="10"/>
        <color rgb="FF333333"/>
        <rFont val="Arial"/>
        <family val="2"/>
      </rPr>
      <t>UHAI.HS.CalcAB.Unknown Constants/ Coefficients</t>
    </r>
    <r>
      <rPr>
        <sz val="10"/>
        <color rgb="FF333333"/>
        <rFont val="Arial"/>
        <family val="2"/>
      </rPr>
      <t> - Unknown Constants/ Coefficients</t>
    </r>
  </si>
  <si>
    <r>
      <t> </t>
    </r>
    <r>
      <rPr>
        <b/>
        <sz val="10"/>
        <color rgb="FF333333"/>
        <rFont val="Arial"/>
        <family val="2"/>
      </rPr>
      <t>UHAI.HS.CalcAB.Theorem/Definition</t>
    </r>
    <r>
      <rPr>
        <sz val="10"/>
        <color rgb="FF333333"/>
        <rFont val="Arial"/>
        <family val="2"/>
      </rPr>
      <t> - Theorem/Definition</t>
    </r>
  </si>
  <si>
    <r>
      <t> </t>
    </r>
    <r>
      <rPr>
        <b/>
        <sz val="10"/>
        <color rgb="FF333333"/>
        <rFont val="Arial"/>
        <family val="2"/>
      </rPr>
      <t>UHAI.HS.CalcAB.Slope and Tangent Lines</t>
    </r>
    <r>
      <rPr>
        <sz val="10"/>
        <color rgb="FF333333"/>
        <rFont val="Arial"/>
        <family val="2"/>
      </rPr>
      <t> - Slope and Tangent Lines</t>
    </r>
  </si>
  <si>
    <r>
      <t> </t>
    </r>
    <r>
      <rPr>
        <b/>
        <sz val="10"/>
        <color rgb="FF333333"/>
        <rFont val="Arial"/>
        <family val="2"/>
      </rPr>
      <t>UHAI.HS.CalcAB.Exponential/ Logarithmic Derivatives</t>
    </r>
    <r>
      <rPr>
        <sz val="10"/>
        <color rgb="FF333333"/>
        <rFont val="Arial"/>
        <family val="2"/>
      </rPr>
      <t> - Exponential/ Logarithmic Derivatives</t>
    </r>
  </si>
  <si>
    <r>
      <t> </t>
    </r>
    <r>
      <rPr>
        <b/>
        <sz val="10"/>
        <color rgb="FF333333"/>
        <rFont val="Arial"/>
        <family val="2"/>
      </rPr>
      <t>UHAI.HS.CalcAB.Continuity Algebraically</t>
    </r>
    <r>
      <rPr>
        <sz val="10"/>
        <color rgb="FF333333"/>
        <rFont val="Arial"/>
        <family val="2"/>
      </rPr>
      <t> - Continuity Algebraically</t>
    </r>
  </si>
  <si>
    <r>
      <t> </t>
    </r>
    <r>
      <rPr>
        <b/>
        <sz val="10"/>
        <color rgb="FF333333"/>
        <rFont val="Arial"/>
        <family val="2"/>
      </rPr>
      <t>UHAI.HS.CalcAB.Limit Definition of Continuity</t>
    </r>
    <r>
      <rPr>
        <sz val="10"/>
        <color rgb="FF333333"/>
        <rFont val="Arial"/>
        <family val="2"/>
      </rPr>
      <t> - Limit Definition of Continuity</t>
    </r>
  </si>
  <si>
    <r>
      <t> </t>
    </r>
    <r>
      <rPr>
        <b/>
        <sz val="10"/>
        <color rgb="FF333333"/>
        <rFont val="Arial"/>
        <family val="2"/>
      </rPr>
      <t>UHAI.HS.CalcAB.Graphing the Derivative</t>
    </r>
    <r>
      <rPr>
        <sz val="10"/>
        <color rgb="FF333333"/>
        <rFont val="Arial"/>
        <family val="2"/>
      </rPr>
      <t> - Graphing the Derivative</t>
    </r>
  </si>
  <si>
    <r>
      <t> </t>
    </r>
    <r>
      <rPr>
        <b/>
        <sz val="10"/>
        <color rgb="FF333333"/>
        <rFont val="Arial"/>
        <family val="2"/>
      </rPr>
      <t>UHAI.HS.CalcAB.Instantaneous Rate of Change</t>
    </r>
    <r>
      <rPr>
        <sz val="10"/>
        <color rgb="FF333333"/>
        <rFont val="Arial"/>
        <family val="2"/>
      </rPr>
      <t> - Instantaneous Rate of Change</t>
    </r>
  </si>
  <si>
    <r>
      <t> </t>
    </r>
    <r>
      <rPr>
        <b/>
        <sz val="10"/>
        <color rgb="FF333333"/>
        <rFont val="Arial"/>
        <family val="2"/>
      </rPr>
      <t>UHAI.HS.CalcAB.Tangent/Normal Lines</t>
    </r>
    <r>
      <rPr>
        <sz val="10"/>
        <color rgb="FF333333"/>
        <rFont val="Arial"/>
        <family val="2"/>
      </rPr>
      <t> - Tangent/Normal Lines</t>
    </r>
  </si>
  <si>
    <r>
      <t> </t>
    </r>
    <r>
      <rPr>
        <b/>
        <sz val="10"/>
        <color rgb="FF333333"/>
        <rFont val="Arial"/>
        <family val="2"/>
      </rPr>
      <t>UHAI.HS.CalcAB.Fixing a Discontinuity</t>
    </r>
    <r>
      <rPr>
        <sz val="10"/>
        <color rgb="FF333333"/>
        <rFont val="Arial"/>
        <family val="2"/>
      </rPr>
      <t> - Fixing a Discontinuity</t>
    </r>
  </si>
  <si>
    <r>
      <t> </t>
    </r>
    <r>
      <rPr>
        <b/>
        <sz val="10"/>
        <color rgb="FF333333"/>
        <rFont val="Arial"/>
        <family val="2"/>
      </rPr>
      <t>UHAI.HS.CalcAB.Asymptotes </t>
    </r>
    <r>
      <rPr>
        <sz val="10"/>
        <color rgb="FF333333"/>
        <rFont val="Arial"/>
        <family val="2"/>
      </rPr>
      <t>- Asymptotes</t>
    </r>
  </si>
  <si>
    <r>
      <t> </t>
    </r>
    <r>
      <rPr>
        <b/>
        <sz val="10"/>
        <color rgb="FF333333"/>
        <rFont val="Arial"/>
        <family val="2"/>
      </rPr>
      <t>UHAI.HS.CalcAB.Increasing/Decreasing / Extrema</t>
    </r>
    <r>
      <rPr>
        <sz val="10"/>
        <color rgb="FF333333"/>
        <rFont val="Arial"/>
        <family val="2"/>
      </rPr>
      <t> - Increasing/Decreasing / Extrema</t>
    </r>
  </si>
  <si>
    <r>
      <t> </t>
    </r>
    <r>
      <rPr>
        <b/>
        <sz val="10"/>
        <color rgb="FF333333"/>
        <rFont val="Arial"/>
        <family val="2"/>
      </rPr>
      <t>UHAI.HS.CalcAB.Concavity/ Inflection Points</t>
    </r>
    <r>
      <rPr>
        <sz val="10"/>
        <color rgb="FF333333"/>
        <rFont val="Arial"/>
        <family val="2"/>
      </rPr>
      <t> - Concavity/ Inflection Points</t>
    </r>
  </si>
  <si>
    <r>
      <t> </t>
    </r>
    <r>
      <rPr>
        <b/>
        <sz val="10"/>
        <color rgb="FF333333"/>
        <rFont val="Arial"/>
        <family val="2"/>
      </rPr>
      <t>UHAI.HS.CalcAB.Vertical/Horizontal tangents</t>
    </r>
    <r>
      <rPr>
        <sz val="10"/>
        <color rgb="FF333333"/>
        <rFont val="Arial"/>
        <family val="2"/>
      </rPr>
      <t> - Vertical/Horizontal tangents</t>
    </r>
  </si>
  <si>
    <r>
      <t> </t>
    </r>
    <r>
      <rPr>
        <b/>
        <sz val="10"/>
        <color rgb="FF333333"/>
        <rFont val="Arial"/>
        <family val="2"/>
      </rPr>
      <t>UHAI.HS.CalcAB.Unknown constants</t>
    </r>
    <r>
      <rPr>
        <sz val="10"/>
        <color rgb="FF333333"/>
        <rFont val="Arial"/>
        <family val="2"/>
      </rPr>
      <t> - Unknown constants</t>
    </r>
  </si>
  <si>
    <r>
      <t> </t>
    </r>
    <r>
      <rPr>
        <b/>
        <sz val="10"/>
        <color rgb="FF333333"/>
        <rFont val="Arial"/>
        <family val="2"/>
      </rPr>
      <t>UHAI.HS.CalcAB.Over vs. Under approximations</t>
    </r>
    <r>
      <rPr>
        <sz val="10"/>
        <color rgb="FF333333"/>
        <rFont val="Arial"/>
        <family val="2"/>
      </rPr>
      <t> - Over vs. Under approximations</t>
    </r>
  </si>
  <si>
    <r>
      <t> </t>
    </r>
    <r>
      <rPr>
        <b/>
        <sz val="10"/>
        <color rgb="FF333333"/>
        <rFont val="Arial"/>
        <family val="2"/>
      </rPr>
      <t>UHAI.HS.CalcAB.Infinite Limits</t>
    </r>
    <r>
      <rPr>
        <sz val="10"/>
        <color rgb="FF333333"/>
        <rFont val="Arial"/>
        <family val="2"/>
      </rPr>
      <t> - Infinite Limits</t>
    </r>
  </si>
  <si>
    <r>
      <t> </t>
    </r>
    <r>
      <rPr>
        <b/>
        <sz val="10"/>
        <color rgb="FF333333"/>
        <rFont val="Arial"/>
        <family val="2"/>
      </rPr>
      <t>UHAI.HS.CalcAB.Converting from Summation Notation to Integral Notation</t>
    </r>
    <r>
      <rPr>
        <sz val="10"/>
        <color rgb="FF333333"/>
        <rFont val="Arial"/>
        <family val="2"/>
      </rPr>
      <t> - Converting from Summation Notation to Integral Notation</t>
    </r>
  </si>
  <si>
    <r>
      <t> </t>
    </r>
    <r>
      <rPr>
        <b/>
        <sz val="10"/>
        <color rgb="FF333333"/>
        <rFont val="Arial"/>
        <family val="2"/>
      </rPr>
      <t>UHAI.HS.CalcAB.Inverse Functions</t>
    </r>
    <r>
      <rPr>
        <sz val="10"/>
        <color rgb="FF333333"/>
        <rFont val="Arial"/>
        <family val="2"/>
      </rPr>
      <t> - Inverse Functions</t>
    </r>
  </si>
  <si>
    <r>
      <t> </t>
    </r>
    <r>
      <rPr>
        <b/>
        <sz val="10"/>
        <color rgb="FF333333"/>
        <rFont val="Arial"/>
        <family val="2"/>
      </rPr>
      <t>UHAI.HS.CalcAB.Limits at Infinity</t>
    </r>
    <r>
      <rPr>
        <sz val="10"/>
        <color rgb="FF333333"/>
        <rFont val="Arial"/>
        <family val="2"/>
      </rPr>
      <t> - Limits at Infinity</t>
    </r>
  </si>
  <si>
    <r>
      <t> </t>
    </r>
    <r>
      <rPr>
        <b/>
        <sz val="10"/>
        <color rgb="FF333333"/>
        <rFont val="Arial"/>
        <family val="2"/>
      </rPr>
      <t>UHAI.HS.CalcAB.Derivative of tangent inve</t>
    </r>
    <r>
      <rPr>
        <sz val="10"/>
        <color rgb="FF333333"/>
        <rFont val="Arial"/>
        <family val="2"/>
      </rPr>
      <t> - Derivative of tangent inve</t>
    </r>
  </si>
  <si>
    <r>
      <t> </t>
    </r>
    <r>
      <rPr>
        <b/>
        <sz val="10"/>
        <color rgb="FF333333"/>
        <rFont val="Arial"/>
        <family val="2"/>
      </rPr>
      <t>UHAI.HS.CalcAB.Properties of Integrals </t>
    </r>
    <r>
      <rPr>
        <sz val="10"/>
        <color rgb="FF333333"/>
        <rFont val="Arial"/>
        <family val="2"/>
      </rPr>
      <t>- Properties of Integrals</t>
    </r>
  </si>
  <si>
    <r>
      <t> </t>
    </r>
    <r>
      <rPr>
        <b/>
        <sz val="10"/>
        <color rgb="FF333333"/>
        <rFont val="Arial"/>
        <family val="2"/>
      </rPr>
      <t>UHAI.HS.CalcAB.Order of Integration Property</t>
    </r>
    <r>
      <rPr>
        <sz val="10"/>
        <color rgb="FF333333"/>
        <rFont val="Arial"/>
        <family val="2"/>
      </rPr>
      <t> - Order of Integration Property</t>
    </r>
  </si>
  <si>
    <r>
      <t> </t>
    </r>
    <r>
      <rPr>
        <b/>
        <sz val="10"/>
        <color rgb="FF333333"/>
        <rFont val="Arial"/>
        <family val="2"/>
      </rPr>
      <t>UHAI.HS.CalcAB.Speeding Up/Slowing Down</t>
    </r>
    <r>
      <rPr>
        <sz val="10"/>
        <color rgb="FF333333"/>
        <rFont val="Arial"/>
        <family val="2"/>
      </rPr>
      <t> - Speeding Up/Slowing Down</t>
    </r>
  </si>
  <si>
    <r>
      <t> </t>
    </r>
    <r>
      <rPr>
        <b/>
        <sz val="10"/>
        <color rgb="FF333333"/>
        <rFont val="Arial"/>
        <family val="2"/>
      </rPr>
      <t>UHAI.HS.CalcAB.Special Trig Limits</t>
    </r>
    <r>
      <rPr>
        <sz val="10"/>
        <color rgb="FF333333"/>
        <rFont val="Arial"/>
        <family val="2"/>
      </rPr>
      <t> - Special Trig Limits</t>
    </r>
  </si>
  <si>
    <r>
      <t> </t>
    </r>
    <r>
      <rPr>
        <b/>
        <sz val="10"/>
        <color rgb="FF333333"/>
        <rFont val="Arial"/>
        <family val="2"/>
      </rPr>
      <t>UHAI.HS.CalcAB.Simplifying Derivatives</t>
    </r>
    <r>
      <rPr>
        <sz val="10"/>
        <color rgb="FF333333"/>
        <rFont val="Arial"/>
        <family val="2"/>
      </rPr>
      <t> - Simplifying Derivatives</t>
    </r>
  </si>
  <si>
    <r>
      <t> </t>
    </r>
    <r>
      <rPr>
        <b/>
        <sz val="10"/>
        <color rgb="FF333333"/>
        <rFont val="Arial"/>
        <family val="2"/>
      </rPr>
      <t>UHAI.HS.CalcAB.Analyzing the Derivative</t>
    </r>
    <r>
      <rPr>
        <sz val="10"/>
        <color rgb="FF333333"/>
        <rFont val="Arial"/>
        <family val="2"/>
      </rPr>
      <t> - Analyzing the Derivative</t>
    </r>
  </si>
  <si>
    <r>
      <t> </t>
    </r>
    <r>
      <rPr>
        <b/>
        <sz val="10"/>
        <color rgb="FF333333"/>
        <rFont val="Arial"/>
        <family val="2"/>
      </rPr>
      <t>UHAI.HS.CalcAB.Tables of Values</t>
    </r>
    <r>
      <rPr>
        <sz val="10"/>
        <color rgb="FF333333"/>
        <rFont val="Arial"/>
        <family val="2"/>
      </rPr>
      <t> - Tables of Values</t>
    </r>
  </si>
  <si>
    <r>
      <t> </t>
    </r>
    <r>
      <rPr>
        <b/>
        <sz val="10"/>
        <color rgb="FF333333"/>
        <rFont val="Arial"/>
        <family val="2"/>
      </rPr>
      <t>UHAI.HS.CalcAB.Volume</t>
    </r>
    <r>
      <rPr>
        <sz val="10"/>
        <color rgb="FF333333"/>
        <rFont val="Arial"/>
        <family val="2"/>
      </rPr>
      <t> - Volume</t>
    </r>
  </si>
  <si>
    <r>
      <t> </t>
    </r>
    <r>
      <rPr>
        <b/>
        <sz val="10"/>
        <color rgb="FF333333"/>
        <rFont val="Arial"/>
        <family val="2"/>
      </rPr>
      <t>UHAI.HS.CalcAB.Unit Circle</t>
    </r>
    <r>
      <rPr>
        <sz val="10"/>
        <color rgb="FF333333"/>
        <rFont val="Arial"/>
        <family val="2"/>
      </rPr>
      <t> - Unit Circle</t>
    </r>
  </si>
  <si>
    <r>
      <t> </t>
    </r>
    <r>
      <rPr>
        <b/>
        <sz val="10"/>
        <color rgb="FF333333"/>
        <rFont val="Arial"/>
        <family val="2"/>
      </rPr>
      <t>UHAI.HS.CalcAB.Trigonometric Derivatives</t>
    </r>
    <r>
      <rPr>
        <sz val="10"/>
        <color rgb="FF333333"/>
        <rFont val="Arial"/>
        <family val="2"/>
      </rPr>
      <t> - Trigonometric Derivatives</t>
    </r>
  </si>
  <si>
    <r>
      <t> </t>
    </r>
    <r>
      <rPr>
        <b/>
        <sz val="10"/>
        <color rgb="FF333333"/>
        <rFont val="Arial"/>
        <family val="2"/>
      </rPr>
      <t>UHAI.HS.CalcAB.Factoring</t>
    </r>
    <r>
      <rPr>
        <sz val="10"/>
        <color rgb="FF333333"/>
        <rFont val="Arial"/>
        <family val="2"/>
      </rPr>
      <t> - Factoring</t>
    </r>
  </si>
  <si>
    <r>
      <t> </t>
    </r>
    <r>
      <rPr>
        <b/>
        <sz val="10"/>
        <color rgb="FF333333"/>
        <rFont val="Arial"/>
        <family val="2"/>
      </rPr>
      <t>UHAI.HS.CalcAB.Differentiability</t>
    </r>
    <r>
      <rPr>
        <sz val="10"/>
        <color rgb="FF333333"/>
        <rFont val="Arial"/>
        <family val="2"/>
      </rPr>
      <t> - Differentiability</t>
    </r>
  </si>
  <si>
    <r>
      <t> </t>
    </r>
    <r>
      <rPr>
        <b/>
        <sz val="10"/>
        <color rgb="FF333333"/>
        <rFont val="Arial"/>
        <family val="2"/>
      </rPr>
      <t>UHAI.HS.CalcAB.Particle at Rest</t>
    </r>
    <r>
      <rPr>
        <sz val="10"/>
        <color rgb="FF333333"/>
        <rFont val="Arial"/>
        <family val="2"/>
      </rPr>
      <t> - Particle at Rest</t>
    </r>
  </si>
  <si>
    <r>
      <t> </t>
    </r>
    <r>
      <rPr>
        <b/>
        <sz val="10"/>
        <color rgb="FF333333"/>
        <rFont val="Arial"/>
        <family val="2"/>
      </rPr>
      <t>UHAI.HS.CalcAB.The Product Rule</t>
    </r>
    <r>
      <rPr>
        <sz val="10"/>
        <color rgb="FF333333"/>
        <rFont val="Arial"/>
        <family val="2"/>
      </rPr>
      <t> - The Product Rule</t>
    </r>
  </si>
  <si>
    <r>
      <t> </t>
    </r>
    <r>
      <rPr>
        <b/>
        <sz val="10"/>
        <color rgb="FF333333"/>
        <rFont val="Arial"/>
        <family val="2"/>
      </rPr>
      <t>UHAI.HS.CalcAB.Limit at a Hole</t>
    </r>
    <r>
      <rPr>
        <sz val="10"/>
        <color rgb="FF333333"/>
        <rFont val="Arial"/>
        <family val="2"/>
      </rPr>
      <t> - Limit at a Hole</t>
    </r>
  </si>
  <si>
    <r>
      <t> </t>
    </r>
    <r>
      <rPr>
        <b/>
        <sz val="10"/>
        <color rgb="FF333333"/>
        <rFont val="Arial"/>
        <family val="2"/>
      </rPr>
      <t>UHAI.HS.CalcAB.Average Rate of Change</t>
    </r>
    <r>
      <rPr>
        <sz val="10"/>
        <color rgb="FF333333"/>
        <rFont val="Arial"/>
        <family val="2"/>
      </rPr>
      <t> - Average Rate of Change</t>
    </r>
  </si>
  <si>
    <r>
      <t> </t>
    </r>
    <r>
      <rPr>
        <b/>
        <sz val="10"/>
        <color rgb="FF333333"/>
        <rFont val="Arial"/>
        <family val="2"/>
      </rPr>
      <t>UHAI.HS.CalcAB.Graphing the Derivative by Hand</t>
    </r>
    <r>
      <rPr>
        <sz val="10"/>
        <color rgb="FF333333"/>
        <rFont val="Arial"/>
        <family val="2"/>
      </rPr>
      <t> - Graphing the Derivative by Hand</t>
    </r>
  </si>
  <si>
    <r>
      <t> </t>
    </r>
    <r>
      <rPr>
        <b/>
        <sz val="10"/>
        <color rgb="FF333333"/>
        <rFont val="Arial"/>
        <family val="2"/>
      </rPr>
      <t>UHAI.HS.CalcAB.Local Linear Approximation</t>
    </r>
    <r>
      <rPr>
        <sz val="10"/>
        <color rgb="FF333333"/>
        <rFont val="Arial"/>
        <family val="2"/>
      </rPr>
      <t> - Local Linear Approximation</t>
    </r>
  </si>
  <si>
    <r>
      <t> </t>
    </r>
    <r>
      <rPr>
        <b/>
        <sz val="10"/>
        <color rgb="FF333333"/>
        <rFont val="Arial"/>
        <family val="2"/>
      </rPr>
      <t>UHAI.HS.CalcAB.Integrals Geometrically</t>
    </r>
    <r>
      <rPr>
        <sz val="10"/>
        <color rgb="FF333333"/>
        <rFont val="Arial"/>
        <family val="2"/>
      </rPr>
      <t> - Integrals Geometrically</t>
    </r>
  </si>
  <si>
    <r>
      <t> </t>
    </r>
    <r>
      <rPr>
        <b/>
        <sz val="10"/>
        <color rgb="FF333333"/>
        <rFont val="Arial"/>
        <family val="2"/>
      </rPr>
      <t>UHAI.HS.CalcAB.Comparing Area Values Graphically</t>
    </r>
    <r>
      <rPr>
        <sz val="10"/>
        <color rgb="FF333333"/>
        <rFont val="Arial"/>
        <family val="2"/>
      </rPr>
      <t> - Comparing Area Values Graphically</t>
    </r>
  </si>
  <si>
    <r>
      <t> </t>
    </r>
    <r>
      <rPr>
        <b/>
        <sz val="10"/>
        <color rgb="FF333333"/>
        <rFont val="Arial"/>
        <family val="2"/>
      </rPr>
      <t>UHAI.HS.CalcAB.L'Hopital's Rule</t>
    </r>
    <r>
      <rPr>
        <sz val="10"/>
        <color rgb="FF333333"/>
        <rFont val="Arial"/>
        <family val="2"/>
      </rPr>
      <t> - L'Hopital's Rule</t>
    </r>
  </si>
  <si>
    <r>
      <t> </t>
    </r>
    <r>
      <rPr>
        <b/>
        <sz val="10"/>
        <color rgb="FF333333"/>
        <rFont val="Arial"/>
        <family val="2"/>
      </rPr>
      <t>UHAI.HS.CalcAB.Tangent Lines</t>
    </r>
    <r>
      <rPr>
        <sz val="10"/>
        <color rgb="FF333333"/>
        <rFont val="Arial"/>
        <family val="2"/>
      </rPr>
      <t> - Tangent Lines</t>
    </r>
  </si>
  <si>
    <r>
      <t> </t>
    </r>
    <r>
      <rPr>
        <b/>
        <sz val="10"/>
        <color rgb="FF333333"/>
        <rFont val="Arial"/>
        <family val="2"/>
      </rPr>
      <t>UHAI.HS.CalcAB.Trigonometric Limits</t>
    </r>
    <r>
      <rPr>
        <sz val="10"/>
        <color rgb="FF333333"/>
        <rFont val="Arial"/>
        <family val="2"/>
      </rPr>
      <t> - Trigonometric Limits</t>
    </r>
  </si>
  <si>
    <r>
      <t> </t>
    </r>
    <r>
      <rPr>
        <b/>
        <sz val="10"/>
        <color rgb="FF333333"/>
        <rFont val="Arial"/>
        <family val="2"/>
      </rPr>
      <t>UHAI.HS.CalcAB.The Mean Value Theorem</t>
    </r>
    <r>
      <rPr>
        <sz val="10"/>
        <color rgb="FF333333"/>
        <rFont val="Arial"/>
        <family val="2"/>
      </rPr>
      <t> - The Mean Value Theorem</t>
    </r>
  </si>
  <si>
    <r>
      <t> </t>
    </r>
    <r>
      <rPr>
        <b/>
        <sz val="10"/>
        <color rgb="FF333333"/>
        <rFont val="Arial"/>
        <family val="2"/>
      </rPr>
      <t>UHAI.HS.CalcAB.Optimization</t>
    </r>
    <r>
      <rPr>
        <sz val="10"/>
        <color rgb="FF333333"/>
        <rFont val="Arial"/>
        <family val="2"/>
      </rPr>
      <t> - Optimization</t>
    </r>
  </si>
  <si>
    <r>
      <t> </t>
    </r>
    <r>
      <rPr>
        <b/>
        <sz val="10"/>
        <color rgb="FF333333"/>
        <rFont val="Arial"/>
        <family val="2"/>
      </rPr>
      <t>UHAI.HS.CalcAB.Analyzing the Graph of f'(x)</t>
    </r>
    <r>
      <rPr>
        <sz val="10"/>
        <color rgb="FF333333"/>
        <rFont val="Arial"/>
        <family val="2"/>
      </rPr>
      <t> - Analyzing the Graph of f'(x)</t>
    </r>
  </si>
  <si>
    <r>
      <t> </t>
    </r>
    <r>
      <rPr>
        <b/>
        <sz val="10"/>
        <color rgb="FF333333"/>
        <rFont val="Arial"/>
        <family val="2"/>
      </rPr>
      <t>UHAI.HS.CalcAB.Concavity Test and Inflection Points</t>
    </r>
    <r>
      <rPr>
        <sz val="10"/>
        <color rgb="FF333333"/>
        <rFont val="Arial"/>
        <family val="2"/>
      </rPr>
      <t> - Concavity Test and Inflection Points</t>
    </r>
  </si>
  <si>
    <r>
      <t> </t>
    </r>
    <r>
      <rPr>
        <b/>
        <sz val="10"/>
        <color rgb="FF333333"/>
        <rFont val="Arial"/>
        <family val="2"/>
      </rPr>
      <t>UHAI.HS.CalcAB.Definition-Interpretation</t>
    </r>
    <r>
      <rPr>
        <sz val="10"/>
        <color rgb="FF333333"/>
        <rFont val="Arial"/>
        <family val="2"/>
      </rPr>
      <t> - Definition-Interpretation</t>
    </r>
  </si>
  <si>
    <r>
      <t> </t>
    </r>
    <r>
      <rPr>
        <b/>
        <sz val="10"/>
        <color rgb="FF333333"/>
        <rFont val="Arial"/>
        <family val="2"/>
      </rPr>
      <t>UHAI.HS.CalcAB.Increasing/Decreasing Test and Extrema</t>
    </r>
    <r>
      <rPr>
        <sz val="10"/>
        <color rgb="FF333333"/>
        <rFont val="Arial"/>
        <family val="2"/>
      </rPr>
      <t> - Increasing/Decreasing Test and Extrema</t>
    </r>
  </si>
  <si>
    <r>
      <t> </t>
    </r>
    <r>
      <rPr>
        <b/>
        <sz val="10"/>
        <color rgb="FF333333"/>
        <rFont val="Arial"/>
        <family val="2"/>
      </rPr>
      <t>UHAI.HS.CalcAB.Applications of Derivatives</t>
    </r>
    <r>
      <rPr>
        <sz val="10"/>
        <color rgb="FF333333"/>
        <rFont val="Arial"/>
        <family val="2"/>
      </rPr>
      <t> - Applications of Derivatives</t>
    </r>
  </si>
  <si>
    <r>
      <t> </t>
    </r>
    <r>
      <rPr>
        <b/>
        <sz val="10"/>
        <color rgb="FF333333"/>
        <rFont val="Arial"/>
        <family val="2"/>
      </rPr>
      <t>UHAI.HS.CalcAB.Derivatives</t>
    </r>
    <r>
      <rPr>
        <sz val="10"/>
        <color rgb="FF333333"/>
        <rFont val="Arial"/>
        <family val="2"/>
      </rPr>
      <t> - Derivatives</t>
    </r>
  </si>
  <si>
    <r>
      <t> </t>
    </r>
    <r>
      <rPr>
        <b/>
        <sz val="10"/>
        <color rgb="FF333333"/>
        <rFont val="Arial"/>
        <family val="2"/>
      </rPr>
      <t>UHAI.HS.CalcAB.Limits/Continuity</t>
    </r>
    <r>
      <rPr>
        <sz val="10"/>
        <color rgb="FF333333"/>
        <rFont val="Arial"/>
        <family val="2"/>
      </rPr>
      <t> - Limits/Continuity</t>
    </r>
  </si>
  <si>
    <r>
      <t> </t>
    </r>
    <r>
      <rPr>
        <b/>
        <sz val="10"/>
        <color rgb="FF333333"/>
        <rFont val="Arial"/>
        <family val="2"/>
      </rPr>
      <t>UHAI.HS.CalcAB.Derivative of F Inverse</t>
    </r>
    <r>
      <rPr>
        <sz val="10"/>
        <color rgb="FF333333"/>
        <rFont val="Arial"/>
        <family val="2"/>
      </rPr>
      <t> - Derivative of F Inverse</t>
    </r>
  </si>
  <si>
    <r>
      <t> </t>
    </r>
    <r>
      <rPr>
        <b/>
        <sz val="10"/>
        <color rgb="FF333333"/>
        <rFont val="Arial"/>
        <family val="2"/>
      </rPr>
      <t>UHAI.HS.CalcAB.Calculator Active</t>
    </r>
    <r>
      <rPr>
        <sz val="10"/>
        <color rgb="FF333333"/>
        <rFont val="Arial"/>
        <family val="2"/>
      </rPr>
      <t> - Calculator Active</t>
    </r>
  </si>
  <si>
    <r>
      <t> </t>
    </r>
    <r>
      <rPr>
        <b/>
        <sz val="10"/>
        <color rgb="FF333333"/>
        <rFont val="Arial"/>
        <family val="2"/>
      </rPr>
      <t>UHAI.HS.CalcAB.Average Value/Average Rate of Change</t>
    </r>
    <r>
      <rPr>
        <sz val="10"/>
        <color rgb="FF333333"/>
        <rFont val="Arial"/>
        <family val="2"/>
      </rPr>
      <t> - Average Value/Average Rate of Change</t>
    </r>
  </si>
  <si>
    <r>
      <t> </t>
    </r>
    <r>
      <rPr>
        <b/>
        <sz val="10"/>
        <color rgb="FF333333"/>
        <rFont val="Arial"/>
        <family val="2"/>
      </rPr>
      <t>UHAI.HS.CalcAB.Slope-Fields</t>
    </r>
    <r>
      <rPr>
        <sz val="10"/>
        <color rgb="FF333333"/>
        <rFont val="Arial"/>
        <family val="2"/>
      </rPr>
      <t> - Slope-Fields</t>
    </r>
  </si>
  <si>
    <r>
      <t> </t>
    </r>
    <r>
      <rPr>
        <b/>
        <sz val="10"/>
        <color rgb="FF333333"/>
        <rFont val="Arial"/>
        <family val="2"/>
      </rPr>
      <t>UHAI.HS.CalcAB.Implicit Differentiation</t>
    </r>
    <r>
      <rPr>
        <sz val="10"/>
        <color rgb="FF333333"/>
        <rFont val="Arial"/>
        <family val="2"/>
      </rPr>
      <t> - Implicit Differentiation</t>
    </r>
  </si>
  <si>
    <r>
      <t> </t>
    </r>
    <r>
      <rPr>
        <b/>
        <sz val="10"/>
        <color rgb="FF333333"/>
        <rFont val="Arial"/>
        <family val="2"/>
      </rPr>
      <t>UHAI.HS.CalcAB.Limit Definition of the Derivative</t>
    </r>
    <r>
      <rPr>
        <sz val="10"/>
        <color rgb="FF333333"/>
        <rFont val="Arial"/>
        <family val="2"/>
      </rPr>
      <t> - Limit Definition of the Derivative</t>
    </r>
  </si>
  <si>
    <r>
      <t> </t>
    </r>
    <r>
      <rPr>
        <b/>
        <sz val="10"/>
        <color rgb="FF333333"/>
        <rFont val="Arial"/>
        <family val="2"/>
      </rPr>
      <t>UHAI.HS.CalcAB.Initial Value Problem</t>
    </r>
    <r>
      <rPr>
        <sz val="10"/>
        <color rgb="FF333333"/>
        <rFont val="Arial"/>
        <family val="2"/>
      </rPr>
      <t> - Initial Value Problem</t>
    </r>
  </si>
  <si>
    <r>
      <t> </t>
    </r>
    <r>
      <rPr>
        <b/>
        <sz val="10"/>
        <color rgb="FF333333"/>
        <rFont val="Arial"/>
        <family val="2"/>
      </rPr>
      <t>UHAI.HS.CalcAB.The Quotient Rule</t>
    </r>
    <r>
      <rPr>
        <sz val="10"/>
        <color rgb="FF333333"/>
        <rFont val="Arial"/>
        <family val="2"/>
      </rPr>
      <t> - The Quotient Rule</t>
    </r>
  </si>
  <si>
    <r>
      <t> </t>
    </r>
    <r>
      <rPr>
        <b/>
        <sz val="10"/>
        <color rgb="FF333333"/>
        <rFont val="Arial"/>
        <family val="2"/>
      </rPr>
      <t>UHAI.HS.CalcAB.Approximation</t>
    </r>
    <r>
      <rPr>
        <sz val="10"/>
        <color rgb="FF333333"/>
        <rFont val="Arial"/>
        <family val="2"/>
      </rPr>
      <t> - Approximation</t>
    </r>
  </si>
  <si>
    <r>
      <t> </t>
    </r>
    <r>
      <rPr>
        <b/>
        <sz val="10"/>
        <color rgb="FF333333"/>
        <rFont val="Arial"/>
        <family val="2"/>
      </rPr>
      <t>UHAI.HS.CalcAB.Analyzing f Prime</t>
    </r>
    <r>
      <rPr>
        <sz val="10"/>
        <color rgb="FF333333"/>
        <rFont val="Arial"/>
        <family val="2"/>
      </rPr>
      <t> - Analyzing f Prime</t>
    </r>
  </si>
  <si>
    <r>
      <t> </t>
    </r>
    <r>
      <rPr>
        <b/>
        <sz val="10"/>
        <color rgb="FF333333"/>
        <rFont val="Arial"/>
        <family val="2"/>
      </rPr>
      <t>UHAI.HS.CalcAB.Piecewise Function Analysis</t>
    </r>
    <r>
      <rPr>
        <sz val="10"/>
        <color rgb="FF333333"/>
        <rFont val="Arial"/>
        <family val="2"/>
      </rPr>
      <t> - Piecewise Function Analysis</t>
    </r>
  </si>
  <si>
    <r>
      <t> </t>
    </r>
    <r>
      <rPr>
        <b/>
        <sz val="10"/>
        <color rgb="FF333333"/>
        <rFont val="Arial"/>
        <family val="2"/>
      </rPr>
      <t>UHAI.HS.CalcAB.Sign Charts</t>
    </r>
    <r>
      <rPr>
        <sz val="10"/>
        <color rgb="FF333333"/>
        <rFont val="Arial"/>
        <family val="2"/>
      </rPr>
      <t> - Sign Charts</t>
    </r>
  </si>
  <si>
    <r>
      <t> </t>
    </r>
    <r>
      <rPr>
        <b/>
        <sz val="10"/>
        <color rgb="FF333333"/>
        <rFont val="Arial"/>
        <family val="2"/>
      </rPr>
      <t>UHAI.HS.CalcAB.Limits at Infinity/Infinite Limits</t>
    </r>
    <r>
      <rPr>
        <sz val="10"/>
        <color rgb="FF333333"/>
        <rFont val="Arial"/>
        <family val="2"/>
      </rPr>
      <t> - Limits at Infinity/Infinite Limits</t>
    </r>
  </si>
  <si>
    <r>
      <t> </t>
    </r>
    <r>
      <rPr>
        <b/>
        <sz val="10"/>
        <color rgb="FF333333"/>
        <rFont val="Arial"/>
        <family val="2"/>
      </rPr>
      <t>UHAI.HS.CalcAB.One and Two-Sided Limits</t>
    </r>
    <r>
      <rPr>
        <sz val="10"/>
        <color rgb="FF333333"/>
        <rFont val="Arial"/>
        <family val="2"/>
      </rPr>
      <t> - One and Two-Sided Limits</t>
    </r>
  </si>
  <si>
    <r>
      <t> </t>
    </r>
    <r>
      <rPr>
        <b/>
        <sz val="10"/>
        <color rgb="FF333333"/>
        <rFont val="Arial"/>
        <family val="2"/>
      </rPr>
      <t>UHAI.HS.CalcAB.The Ln Trick</t>
    </r>
    <r>
      <rPr>
        <sz val="10"/>
        <color rgb="FF333333"/>
        <rFont val="Arial"/>
        <family val="2"/>
      </rPr>
      <t> - The Ln Trick</t>
    </r>
  </si>
  <si>
    <t>Grand Total</t>
  </si>
  <si>
    <r>
      <t> </t>
    </r>
    <r>
      <rPr>
        <b/>
        <sz val="10"/>
        <color rgb="FF333333"/>
        <rFont val="Arial"/>
        <family val="2"/>
      </rPr>
      <t>UHAI.HS.CalcAB.The Power Rule</t>
    </r>
    <r>
      <rPr>
        <sz val="10"/>
        <color rgb="FF333333"/>
        <rFont val="Arial"/>
        <family val="2"/>
      </rPr>
      <t> - The Power Rule</t>
    </r>
  </si>
  <si>
    <r>
      <t> </t>
    </r>
    <r>
      <rPr>
        <b/>
        <sz val="10"/>
        <color rgb="FF333333"/>
        <rFont val="Arial"/>
        <family val="2"/>
      </rPr>
      <t>UHAI.HS.CalcAB.The Chain Rule</t>
    </r>
    <r>
      <rPr>
        <sz val="10"/>
        <color rgb="FF333333"/>
        <rFont val="Arial"/>
        <family val="2"/>
      </rPr>
      <t> - The Chain Rule</t>
    </r>
  </si>
  <si>
    <r>
      <t> </t>
    </r>
    <r>
      <rPr>
        <b/>
        <sz val="10"/>
        <color rgb="FF333333"/>
        <rFont val="Arial"/>
        <family val="2"/>
      </rPr>
      <t>UHAI.HS.CalcAB.Fundamental Theorem of Calculus</t>
    </r>
    <r>
      <rPr>
        <sz val="10"/>
        <color rgb="FF333333"/>
        <rFont val="Arial"/>
        <family val="2"/>
      </rPr>
      <t> - Fundamental Theorem of Calculus</t>
    </r>
  </si>
  <si>
    <r>
      <t> </t>
    </r>
    <r>
      <rPr>
        <b/>
        <sz val="10"/>
        <color rgb="FF333333"/>
        <rFont val="Arial"/>
        <family val="2"/>
      </rPr>
      <t>UHAI.HS.CalcAB.Properties of Integrals</t>
    </r>
    <r>
      <rPr>
        <sz val="10"/>
        <color rgb="FF333333"/>
        <rFont val="Arial"/>
        <family val="2"/>
      </rPr>
      <t> - Properties of Integrals</t>
    </r>
  </si>
  <si>
    <r>
      <t> </t>
    </r>
    <r>
      <rPr>
        <b/>
        <sz val="10"/>
        <color rgb="FF333333"/>
        <rFont val="Arial"/>
        <family val="2"/>
      </rPr>
      <t>UHAI.HS.CalcAB.Area and Volume</t>
    </r>
    <r>
      <rPr>
        <sz val="10"/>
        <color rgb="FF333333"/>
        <rFont val="Arial"/>
        <family val="2"/>
      </rPr>
      <t> - Area and Volume</t>
    </r>
  </si>
  <si>
    <r>
      <t> </t>
    </r>
    <r>
      <rPr>
        <b/>
        <sz val="10"/>
        <color rgb="FF333333"/>
        <rFont val="Arial"/>
        <family val="2"/>
      </rPr>
      <t>UHAI.HS.CalcAB.Asymptotes</t>
    </r>
    <r>
      <rPr>
        <sz val="10"/>
        <color rgb="FF333333"/>
        <rFont val="Arial"/>
        <family val="2"/>
      </rPr>
      <t> - Asymptotes</t>
    </r>
  </si>
  <si>
    <r>
      <t> </t>
    </r>
    <r>
      <rPr>
        <b/>
        <sz val="10"/>
        <color rgb="FF333333"/>
        <rFont val="Arial"/>
        <family val="2"/>
      </rPr>
      <t>UHAI.HS.CalcAB.Related Rates</t>
    </r>
    <r>
      <rPr>
        <sz val="10"/>
        <color rgb="FF333333"/>
        <rFont val="Arial"/>
        <family val="2"/>
      </rPr>
      <t> - Related Rates</t>
    </r>
  </si>
  <si>
    <r>
      <t> </t>
    </r>
    <r>
      <rPr>
        <b/>
        <sz val="10"/>
        <color rgb="FF333333"/>
        <rFont val="Arial"/>
        <family val="2"/>
      </rPr>
      <t>UHAI.HS.CalcAB.Inflection Points/Concavity</t>
    </r>
    <r>
      <rPr>
        <sz val="10"/>
        <color rgb="FF333333"/>
        <rFont val="Arial"/>
        <family val="2"/>
      </rPr>
      <t> - Inflection Points/Concavity</t>
    </r>
  </si>
  <si>
    <r>
      <t> </t>
    </r>
    <r>
      <rPr>
        <b/>
        <sz val="10"/>
        <color rgb="FF333333"/>
        <rFont val="Arial"/>
        <family val="2"/>
      </rPr>
      <t>UHAI.HS.CalcAB.Solving Differential Equations</t>
    </r>
    <r>
      <rPr>
        <sz val="10"/>
        <color rgb="FF333333"/>
        <rFont val="Arial"/>
        <family val="2"/>
      </rPr>
      <t> - Solving Differential Equations</t>
    </r>
  </si>
  <si>
    <r>
      <t> </t>
    </r>
    <r>
      <rPr>
        <b/>
        <sz val="10"/>
        <color rgb="FF333333"/>
        <rFont val="Arial"/>
        <family val="2"/>
      </rPr>
      <t>UHAI.HS.CalcAB.Particle Motion</t>
    </r>
    <r>
      <rPr>
        <sz val="10"/>
        <color rgb="FF333333"/>
        <rFont val="Arial"/>
        <family val="2"/>
      </rPr>
      <t> - Particle Motion</t>
    </r>
  </si>
  <si>
    <r>
      <t> </t>
    </r>
    <r>
      <rPr>
        <b/>
        <sz val="10"/>
        <color rgb="FF333333"/>
        <rFont val="Arial"/>
        <family val="2"/>
      </rPr>
      <t>UHAI.HS.CalcAB.Riemann Sums</t>
    </r>
    <r>
      <rPr>
        <sz val="10"/>
        <color rgb="FF333333"/>
        <rFont val="Arial"/>
        <family val="2"/>
      </rPr>
      <t> - Riemann Sums</t>
    </r>
  </si>
  <si>
    <r>
      <t> </t>
    </r>
    <r>
      <rPr>
        <b/>
        <sz val="10"/>
        <color rgb="FF333333"/>
        <rFont val="Arial"/>
        <family val="2"/>
      </rPr>
      <t>UHAI.HS.CalcAB.Area</t>
    </r>
    <r>
      <rPr>
        <sz val="10"/>
        <color rgb="FF333333"/>
        <rFont val="Arial"/>
        <family val="2"/>
      </rPr>
      <t> - Area</t>
    </r>
  </si>
  <si>
    <r>
      <t> </t>
    </r>
    <r>
      <rPr>
        <b/>
        <sz val="10"/>
        <color rgb="FF333333"/>
        <rFont val="Arial"/>
        <family val="2"/>
      </rPr>
      <t>UHAI.HS.CalcAB.Increasing/Decreasing/Extrema</t>
    </r>
    <r>
      <rPr>
        <sz val="10"/>
        <color rgb="FF333333"/>
        <rFont val="Arial"/>
        <family val="2"/>
      </rPr>
      <t> - Increasing/Decreasing/Extrema</t>
    </r>
  </si>
  <si>
    <r>
      <t> </t>
    </r>
    <r>
      <rPr>
        <b/>
        <sz val="10"/>
        <color rgb="FF333333"/>
        <rFont val="Arial"/>
        <family val="2"/>
      </rPr>
      <t>UHAI.HS.CalcAB.U-Substitution</t>
    </r>
    <r>
      <rPr>
        <sz val="10"/>
        <color rgb="FF333333"/>
        <rFont val="Arial"/>
        <family val="2"/>
      </rPr>
      <t> - U-Substitution</t>
    </r>
  </si>
  <si>
    <r>
      <t> </t>
    </r>
    <r>
      <rPr>
        <b/>
        <sz val="10"/>
        <color rgb="FF333333"/>
        <rFont val="Arial"/>
        <family val="2"/>
      </rPr>
      <t>UHAI.HS.CalcAB.Limits Algebraically</t>
    </r>
    <r>
      <rPr>
        <sz val="10"/>
        <color rgb="FF333333"/>
        <rFont val="Arial"/>
        <family val="2"/>
      </rPr>
      <t> - Limits Algebraically</t>
    </r>
  </si>
  <si>
    <r>
      <t> </t>
    </r>
    <r>
      <rPr>
        <b/>
        <sz val="10"/>
        <color rgb="FF333333"/>
        <rFont val="Arial"/>
        <family val="2"/>
      </rPr>
      <t>UHAI.HS.CalcAB.Limits Graphically</t>
    </r>
    <r>
      <rPr>
        <sz val="10"/>
        <color rgb="FF333333"/>
        <rFont val="Arial"/>
        <family val="2"/>
      </rPr>
      <t> - Limits Graphically</t>
    </r>
  </si>
  <si>
    <r>
      <t> </t>
    </r>
    <r>
      <rPr>
        <b/>
        <sz val="10"/>
        <color rgb="FF333333"/>
        <rFont val="Arial"/>
        <family val="2"/>
      </rPr>
      <t>UHAI.HS.CalcAB.Anti-Chain Rule</t>
    </r>
    <r>
      <rPr>
        <sz val="10"/>
        <color rgb="FF333333"/>
        <rFont val="Arial"/>
        <family val="2"/>
      </rPr>
      <t> - Anti-Chain Rule</t>
    </r>
  </si>
  <si>
    <r>
      <t> </t>
    </r>
    <r>
      <rPr>
        <b/>
        <sz val="10"/>
        <color rgb="FF333333"/>
        <rFont val="Arial"/>
        <family val="2"/>
      </rPr>
      <t>UHAI.HS.CalcAB.Derivative Rules</t>
    </r>
    <r>
      <rPr>
        <sz val="10"/>
        <color rgb="FF333333"/>
        <rFont val="Arial"/>
        <family val="2"/>
      </rPr>
      <t> - Derivative Rules</t>
    </r>
  </si>
  <si>
    <r>
      <t> </t>
    </r>
    <r>
      <rPr>
        <b/>
        <sz val="10"/>
        <color rgb="FF333333"/>
        <rFont val="Arial"/>
        <family val="2"/>
      </rPr>
      <t>UHAI.HS.CalcAB.Slope/Tangent Lines</t>
    </r>
    <r>
      <rPr>
        <sz val="10"/>
        <color rgb="FF333333"/>
        <rFont val="Arial"/>
        <family val="2"/>
      </rPr>
      <t> - Slope/Tangent Lines</t>
    </r>
  </si>
  <si>
    <r>
      <t> </t>
    </r>
    <r>
      <rPr>
        <b/>
        <sz val="10"/>
        <color rgb="FF333333"/>
        <rFont val="Arial"/>
        <family val="2"/>
      </rPr>
      <t>UHAI.HS.CalcAB.Fundamental Theorem of Calculus/Net Change</t>
    </r>
    <r>
      <rPr>
        <sz val="10"/>
        <color rgb="FF333333"/>
        <rFont val="Arial"/>
        <family val="2"/>
      </rPr>
      <t> - Fundamental Theorem of Calculus/Net Change</t>
    </r>
  </si>
  <si>
    <r>
      <t> </t>
    </r>
    <r>
      <rPr>
        <b/>
        <sz val="10"/>
        <color rgb="FF333333"/>
        <rFont val="Arial"/>
        <family val="2"/>
      </rPr>
      <t>UHAI.HS.CalcAB.Slope-Fields and Differential Equations</t>
    </r>
    <r>
      <rPr>
        <sz val="10"/>
        <color rgb="FF333333"/>
        <rFont val="Arial"/>
        <family val="2"/>
      </rPr>
      <t> - Slope-Fields and Differential Equations</t>
    </r>
  </si>
  <si>
    <r>
      <t> </t>
    </r>
    <r>
      <rPr>
        <b/>
        <sz val="10"/>
        <color rgb="FF333333"/>
        <rFont val="Arial"/>
        <family val="2"/>
      </rPr>
      <t>UHAI.HS.CalcAB.Applications</t>
    </r>
    <r>
      <rPr>
        <sz val="10"/>
        <color rgb="FF333333"/>
        <rFont val="Arial"/>
        <family val="2"/>
      </rPr>
      <t> - Applications</t>
    </r>
  </si>
  <si>
    <r>
      <t> </t>
    </r>
    <r>
      <rPr>
        <b/>
        <sz val="10"/>
        <color rgb="FF333333"/>
        <rFont val="Arial"/>
        <family val="2"/>
      </rPr>
      <t>UHAI.HS.CalcAB.Graphic Analysis</t>
    </r>
    <r>
      <rPr>
        <sz val="10"/>
        <color rgb="FF333333"/>
        <rFont val="Arial"/>
        <family val="2"/>
      </rPr>
      <t> - Graphic Analysis</t>
    </r>
  </si>
  <si>
    <r>
      <t> </t>
    </r>
    <r>
      <rPr>
        <b/>
        <sz val="10"/>
        <color rgb="FF333333"/>
        <rFont val="Arial"/>
        <family val="2"/>
      </rPr>
      <t>UHAI.HS.CalcAB.Limits and Continuity</t>
    </r>
    <r>
      <rPr>
        <sz val="10"/>
        <color rgb="FF333333"/>
        <rFont val="Arial"/>
        <family val="2"/>
      </rPr>
      <t> - Limits and Continuity</t>
    </r>
  </si>
  <si>
    <r>
      <t> </t>
    </r>
    <r>
      <rPr>
        <b/>
        <sz val="10"/>
        <color rgb="FF333333"/>
        <rFont val="Arial"/>
        <family val="2"/>
      </rPr>
      <t>UHAI.HS.CalcAB.Methods of Integration</t>
    </r>
    <r>
      <rPr>
        <sz val="10"/>
        <color rgb="FF333333"/>
        <rFont val="Arial"/>
        <family val="2"/>
      </rPr>
      <t> - Methods of Integration</t>
    </r>
  </si>
  <si>
    <r>
      <t> </t>
    </r>
    <r>
      <rPr>
        <b/>
        <sz val="10"/>
        <color rgb="FF333333"/>
        <rFont val="Arial"/>
        <family val="2"/>
      </rPr>
      <t>UHAI.HS.CalcAB.The Derivative</t>
    </r>
    <r>
      <rPr>
        <sz val="10"/>
        <color rgb="FF333333"/>
        <rFont val="Arial"/>
        <family val="2"/>
      </rPr>
      <t> - The Derivative</t>
    </r>
  </si>
  <si>
    <t>AP Calc AB Standards in Illuminate</t>
  </si>
  <si>
    <t>Standard unclear?</t>
  </si>
  <si>
    <t>Row Labels</t>
  </si>
  <si>
    <r>
      <t xml:space="preserve"> UHAI.HS.CalcAB.The Integral</t>
    </r>
    <r>
      <rPr>
        <sz val="10"/>
        <color rgb="FF333333"/>
        <rFont val="Arial"/>
        <family val="2"/>
      </rPr>
      <t> - The Integral</t>
    </r>
  </si>
  <si>
    <r>
      <rPr>
        <b/>
        <sz val="10"/>
        <color rgb="FF333333"/>
        <rFont val="Arial"/>
        <family val="2"/>
      </rPr>
      <t xml:space="preserve"> UHAI.HS.CalcAB.Algebraic Limits</t>
    </r>
    <r>
      <rPr>
        <sz val="10"/>
        <color rgb="FF333333"/>
        <rFont val="Arial"/>
        <family val="2"/>
      </rPr>
      <t> - Algebraic Limits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</si>
</sst>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Garamond"/>
      <family val="2"/>
    </font>
    <font>
      <sz val="12"/>
      <color theme="0"/>
      <name val="Garamond"/>
      <family val="1"/>
    </font>
    <font>
      <sz val="10"/>
      <name val="Arial"/>
      <family val="2"/>
    </font>
    <font>
      <i/>
      <sz val="12"/>
      <color theme="0"/>
      <name val="Garamond"/>
      <family val="1"/>
    </font>
    <font>
      <b/>
      <sz val="11"/>
      <color rgb="FF1F497D"/>
      <name val="Calibri"/>
      <family val="2"/>
    </font>
    <font>
      <i/>
      <sz val="11"/>
      <color theme="1"/>
      <name val="Garamond"/>
      <family val="1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2"/>
      <color theme="1"/>
      <name val="Garamond"/>
      <family val="1"/>
    </font>
    <font>
      <b/>
      <sz val="12"/>
      <color indexed="9"/>
      <name val="Garamond"/>
      <family val="1"/>
    </font>
    <font>
      <sz val="12"/>
      <color indexed="8"/>
      <name val="Garamond"/>
      <family val="1"/>
    </font>
    <font>
      <b/>
      <i/>
      <sz val="12"/>
      <name val="Garamond"/>
      <family val="1"/>
    </font>
    <font>
      <b/>
      <sz val="20"/>
      <color theme="1"/>
      <name val="Garamond"/>
      <family val="1"/>
    </font>
    <font>
      <b/>
      <sz val="11"/>
      <color rgb="FFFF0000"/>
      <name val="Garamond"/>
      <family val="1"/>
    </font>
    <font>
      <b/>
      <sz val="14"/>
      <color theme="1"/>
      <name val="Garamond"/>
      <family val="1"/>
    </font>
    <font>
      <sz val="11"/>
      <name val="Garamond"/>
      <family val="1"/>
    </font>
    <font>
      <sz val="11"/>
      <color rgb="FF00B050"/>
      <name val="Garamond"/>
      <family val="1"/>
    </font>
    <font>
      <sz val="10"/>
      <color rgb="FF333333"/>
      <name val="Arial"/>
      <family val="2"/>
    </font>
    <font>
      <b/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1" fillId="6" borderId="0" xfId="0" applyFont="1" applyFill="1" applyBorder="1" applyAlignment="1" applyProtection="1">
      <alignment horizontal="center" wrapText="1"/>
    </xf>
    <xf numFmtId="0" fontId="1" fillId="4" borderId="0" xfId="0" applyFont="1" applyFill="1" applyAlignment="1" applyProtection="1">
      <alignment horizontal="center"/>
    </xf>
    <xf numFmtId="0" fontId="1" fillId="4" borderId="2" xfId="0" applyFont="1" applyFill="1" applyBorder="1" applyAlignment="1" applyProtection="1">
      <alignment horizontal="center" wrapText="1"/>
    </xf>
    <xf numFmtId="0" fontId="1" fillId="4" borderId="1" xfId="0" applyFont="1" applyFill="1" applyBorder="1" applyAlignment="1" applyProtection="1">
      <alignment horizontal="center" wrapText="1"/>
    </xf>
    <xf numFmtId="0" fontId="1" fillId="4" borderId="0" xfId="0" applyFont="1" applyFill="1" applyBorder="1" applyAlignment="1" applyProtection="1">
      <alignment horizontal="center" wrapText="1"/>
    </xf>
    <xf numFmtId="0" fontId="1" fillId="4" borderId="9" xfId="0" applyFont="1" applyFill="1" applyBorder="1" applyAlignment="1" applyProtection="1">
      <alignment horizontal="center" wrapText="1"/>
    </xf>
    <xf numFmtId="0" fontId="4" fillId="0" borderId="0" xfId="0" applyFont="1"/>
    <xf numFmtId="0" fontId="0" fillId="7" borderId="0" xfId="0" applyFill="1"/>
    <xf numFmtId="0" fontId="0" fillId="0" borderId="3" xfId="0" applyBorder="1"/>
    <xf numFmtId="0" fontId="6" fillId="0" borderId="0" xfId="0" applyFont="1"/>
    <xf numFmtId="0" fontId="7" fillId="0" borderId="0" xfId="0" applyFont="1"/>
    <xf numFmtId="0" fontId="0" fillId="0" borderId="0" xfId="0" applyFill="1"/>
    <xf numFmtId="0" fontId="0" fillId="8" borderId="0" xfId="0" applyFill="1"/>
    <xf numFmtId="0" fontId="8" fillId="0" borderId="0" xfId="0" applyFont="1" applyAlignment="1" applyProtection="1">
      <alignment horizontal="center"/>
    </xf>
    <xf numFmtId="0" fontId="9" fillId="2" borderId="4" xfId="0" applyFont="1" applyFill="1" applyBorder="1" applyAlignment="1" applyProtection="1">
      <alignment horizontal="center"/>
    </xf>
    <xf numFmtId="0" fontId="10" fillId="3" borderId="5" xfId="0" applyNumberFormat="1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0" fontId="9" fillId="0" borderId="0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9" fillId="2" borderId="6" xfId="0" applyFont="1" applyFill="1" applyBorder="1" applyAlignment="1" applyProtection="1">
      <alignment horizontal="center" wrapText="1"/>
    </xf>
    <xf numFmtId="0" fontId="9" fillId="0" borderId="0" xfId="0" applyFont="1" applyFill="1" applyBorder="1" applyAlignment="1" applyProtection="1">
      <alignment horizontal="center" wrapText="1"/>
    </xf>
    <xf numFmtId="0" fontId="10" fillId="0" borderId="0" xfId="0" applyFont="1" applyFill="1" applyBorder="1" applyAlignment="1" applyProtection="1">
      <alignment horizontal="center" wrapText="1"/>
    </xf>
    <xf numFmtId="0" fontId="10" fillId="7" borderId="7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0" fontId="8" fillId="0" borderId="3" xfId="0" applyFont="1" applyFill="1" applyBorder="1" applyAlignment="1" applyProtection="1">
      <alignment horizontal="center" vertical="top" wrapText="1"/>
      <protection locked="0"/>
    </xf>
    <xf numFmtId="0" fontId="8" fillId="0" borderId="3" xfId="0" applyFont="1" applyFill="1" applyBorder="1" applyAlignment="1" applyProtection="1">
      <alignment horizontal="center"/>
      <protection locked="0"/>
    </xf>
    <xf numFmtId="0" fontId="8" fillId="0" borderId="0" xfId="0" applyFont="1" applyFill="1" applyBorder="1" applyAlignment="1" applyProtection="1">
      <alignment vertical="top" wrapText="1"/>
    </xf>
    <xf numFmtId="0" fontId="8" fillId="0" borderId="0" xfId="0" applyFont="1" applyFill="1" applyBorder="1" applyAlignment="1" applyProtection="1">
      <alignment horizontal="left" vertical="top" wrapText="1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9" fillId="2" borderId="12" xfId="0" applyFont="1" applyFill="1" applyBorder="1" applyAlignment="1" applyProtection="1">
      <alignment horizontal="center"/>
    </xf>
    <xf numFmtId="0" fontId="10" fillId="3" borderId="13" xfId="0" applyFont="1" applyFill="1" applyBorder="1" applyAlignment="1" applyProtection="1">
      <alignment horizontal="center"/>
    </xf>
    <xf numFmtId="0" fontId="9" fillId="2" borderId="14" xfId="0" applyFont="1" applyFill="1" applyBorder="1" applyAlignment="1" applyProtection="1">
      <alignment horizontal="center"/>
    </xf>
    <xf numFmtId="0" fontId="10" fillId="7" borderId="15" xfId="0" applyFont="1" applyFill="1" applyBorder="1" applyAlignment="1" applyProtection="1">
      <alignment horizontal="center"/>
      <protection locked="0"/>
    </xf>
    <xf numFmtId="0" fontId="10" fillId="7" borderId="16" xfId="0" applyFont="1" applyFill="1" applyBorder="1" applyAlignment="1" applyProtection="1">
      <alignment horizontal="center" wrapText="1"/>
      <protection locked="0"/>
    </xf>
    <xf numFmtId="0" fontId="9" fillId="2" borderId="17" xfId="0" applyFont="1" applyFill="1" applyBorder="1" applyAlignment="1" applyProtection="1">
      <alignment horizontal="center"/>
    </xf>
    <xf numFmtId="0" fontId="10" fillId="7" borderId="18" xfId="0" applyFont="1" applyFill="1" applyBorder="1" applyAlignment="1" applyProtection="1">
      <alignment horizontal="center"/>
      <protection locked="0"/>
    </xf>
    <xf numFmtId="0" fontId="10" fillId="7" borderId="19" xfId="0" applyFont="1" applyFill="1" applyBorder="1" applyAlignment="1" applyProtection="1">
      <alignment horizontal="center" wrapText="1"/>
      <protection locked="0"/>
    </xf>
    <xf numFmtId="0" fontId="10" fillId="7" borderId="20" xfId="0" applyFont="1" applyFill="1" applyBorder="1" applyAlignment="1" applyProtection="1">
      <alignment horizontal="center"/>
      <protection locked="0"/>
    </xf>
    <xf numFmtId="0" fontId="7" fillId="0" borderId="21" xfId="0" applyFont="1" applyBorder="1"/>
    <xf numFmtId="0" fontId="0" fillId="8" borderId="21" xfId="0" applyFill="1" applyBorder="1"/>
    <xf numFmtId="0" fontId="0" fillId="0" borderId="21" xfId="0" applyBorder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5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13" fillId="0" borderId="3" xfId="0" applyFont="1" applyBorder="1"/>
    <xf numFmtId="0" fontId="0" fillId="8" borderId="3" xfId="0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3" xfId="0" applyFont="1" applyBorder="1"/>
    <xf numFmtId="0" fontId="15" fillId="0" borderId="3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6" fillId="0" borderId="3" xfId="0" applyFont="1" applyBorder="1"/>
    <xf numFmtId="0" fontId="8" fillId="0" borderId="0" xfId="0" applyFont="1" applyAlignment="1" applyProtection="1">
      <alignment horizontal="center"/>
      <protection locked="0"/>
    </xf>
    <xf numFmtId="0" fontId="11" fillId="5" borderId="10" xfId="0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horizontal="left" vertical="center" wrapText="1" indent="1"/>
    </xf>
    <xf numFmtId="0" fontId="0" fillId="0" borderId="3" xfId="0" applyBorder="1" applyAlignment="1">
      <alignment horizontal="left"/>
    </xf>
    <xf numFmtId="0" fontId="18" fillId="0" borderId="3" xfId="0" applyFont="1" applyBorder="1" applyAlignment="1">
      <alignment horizontal="left" vertical="center" wrapText="1" indent="1"/>
    </xf>
    <xf numFmtId="0" fontId="0" fillId="0" borderId="3" xfId="0" pivotButton="1" applyBorder="1"/>
    <xf numFmtId="0" fontId="17" fillId="7" borderId="3" xfId="0" applyFont="1" applyFill="1" applyBorder="1" applyAlignment="1">
      <alignment horizontal="left" vertical="center" wrapText="1" indent="1"/>
    </xf>
    <xf numFmtId="0" fontId="14" fillId="0" borderId="0" xfId="0" applyFont="1" applyAlignment="1">
      <alignment horizontal="center"/>
    </xf>
    <xf numFmtId="0" fontId="12" fillId="0" borderId="0" xfId="0" applyFont="1" applyAlignment="1" applyProtection="1">
      <alignment horizontal="center" vertical="center" wrapText="1"/>
    </xf>
    <xf numFmtId="0" fontId="11" fillId="5" borderId="10" xfId="0" applyFont="1" applyFill="1" applyBorder="1" applyAlignment="1" applyProtection="1">
      <alignment horizontal="center" vertical="center" wrapText="1"/>
    </xf>
    <xf numFmtId="0" fontId="11" fillId="5" borderId="22" xfId="0" applyFont="1" applyFill="1" applyBorder="1" applyAlignment="1" applyProtection="1">
      <alignment horizontal="center" vertical="center" wrapText="1"/>
    </xf>
    <xf numFmtId="0" fontId="11" fillId="5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899092</xdr:colOff>
      <xdr:row>0</xdr:row>
      <xdr:rowOff>615293</xdr:rowOff>
    </xdr:to>
    <xdr:pic>
      <xdr:nvPicPr>
        <xdr:cNvPr id="2" name="Picture 1" descr="Uncommon School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459831" cy="615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burgess/AppData/Local/Microsoft/Windows/Temporary%20Internet%20Files/Content.Outlook/BUGPYVBP/History%205%202%20Standards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9_2010_5th_History_Q1_DTMS%20(2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coapman/Documents/2Lead%20Lesson%20Planner/English%20III/11.12_NSA_History_5.1_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Information"/>
      <sheetName val="Student Information"/>
      <sheetName val="Previous Year Results"/>
      <sheetName val="Cuidar"/>
      <sheetName val="Ganas"/>
      <sheetName val="Respeito"/>
      <sheetName val="Class 4"/>
      <sheetName val="dropdow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Powerstandards</v>
          </cell>
        </row>
        <row r="2">
          <cell r="A2" t="str">
            <v>Geography- Northern Hemisphere</v>
          </cell>
          <cell r="E2">
            <v>1</v>
          </cell>
          <cell r="G2" t="str">
            <v>A</v>
          </cell>
        </row>
        <row r="3">
          <cell r="A3" t="str">
            <v>Geography- Map types</v>
          </cell>
          <cell r="E3">
            <v>2</v>
          </cell>
          <cell r="G3" t="str">
            <v>B</v>
          </cell>
        </row>
        <row r="4">
          <cell r="A4" t="str">
            <v>Geography- Major U.S. cities</v>
          </cell>
          <cell r="E4">
            <v>4</v>
          </cell>
          <cell r="G4" t="str">
            <v>C</v>
          </cell>
        </row>
        <row r="5">
          <cell r="A5" t="str">
            <v>Geography- 50 States</v>
          </cell>
          <cell r="G5" t="str">
            <v>D</v>
          </cell>
        </row>
        <row r="6">
          <cell r="A6" t="str">
            <v>Geography- State capitals</v>
          </cell>
          <cell r="G6" t="str">
            <v>E</v>
          </cell>
        </row>
        <row r="7">
          <cell r="A7" t="str">
            <v>Geography- Equator and continents</v>
          </cell>
        </row>
        <row r="8">
          <cell r="A8" t="str">
            <v>Geography- Oceans</v>
          </cell>
        </row>
        <row r="9">
          <cell r="A9" t="str">
            <v>Jim Crow Laws</v>
          </cell>
        </row>
        <row r="10">
          <cell r="A10" t="str">
            <v>Reconstruction Era</v>
          </cell>
        </row>
        <row r="11">
          <cell r="A11" t="str">
            <v>Effects of the Reconstruction Era</v>
          </cell>
        </row>
        <row r="12">
          <cell r="A12" t="str">
            <v>Great Migration</v>
          </cell>
        </row>
        <row r="13">
          <cell r="A13" t="str">
            <v>SCR - Great Migration</v>
          </cell>
        </row>
        <row r="14">
          <cell r="A14" t="str">
            <v>SCR-Push factors of the Great Migration</v>
          </cell>
        </row>
        <row r="15">
          <cell r="A15" t="str">
            <v>SCR-Pull Factors of the Great Migration</v>
          </cell>
        </row>
        <row r="16">
          <cell r="A16" t="str">
            <v>SCR-Plessy v. Ferguson</v>
          </cell>
        </row>
        <row r="17">
          <cell r="A17" t="str">
            <v>SCR-Political Cartoon Analysis/Inference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st Information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coapman/AppData/Local/Microsoft/Windows/Temporary%20Internet%20Files/Content.Outlook/60GCGC8Z/16_17_AP%20Calculus%20AB%20Q1%20IA_Test%20Info%20Sheet_DRAFT_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ncommon Schools" refreshedDate="42591.518542129626" createdVersion="4" refreshedVersion="4" minRefreshableVersion="3" recordCount="65">
  <cacheSource type="worksheet">
    <worksheetSource ref="A9:L74" sheet="Test Information" r:id="rId2"/>
  </cacheSource>
  <cacheFields count="12">
    <cacheField name="Question Number" numFmtId="0">
      <sharedItems containsMixedTypes="1" containsNumber="1" containsInteger="1" minValue="1" maxValue="90"/>
    </cacheField>
    <cacheField name="Standard" numFmtId="0">
      <sharedItems count="27">
        <s v="Limits Algebraically"/>
        <s v="Limits Graphically"/>
        <s v="Quotient Rule"/>
        <s v="Chain Rule"/>
        <s v="Increasing/Decreasing"/>
        <s v="Limit Definition of Derivative"/>
        <s v="Linear Approximation"/>
        <s v="Piecewise Continuity"/>
        <s v="Second Derivative"/>
        <s v="Point of Inflection"/>
        <s v="Tangent/Normal Lines"/>
        <s v="Product Rule"/>
        <s v="Implicit Differentiation"/>
        <s v="Relative Extrema"/>
        <s v="Absolute Extrema"/>
        <s v="Concavity"/>
        <s v="f, f', and f''"/>
        <s v="Continuity"/>
        <s v="Mean Value Theorem"/>
        <s v="Derivative as Instantaneous Rate of Change"/>
        <s v="Intermediate Value Theorem"/>
        <s v="Graphs of f and f'"/>
        <s v="Particle Motion"/>
        <s v="Average Rate of Change"/>
        <s v="Speeding up/slowing down"/>
        <s v="Change of direction"/>
        <s v="Curve Analysis"/>
      </sharedItems>
    </cacheField>
    <cacheField name="OPTIONAL: Additional Standard" numFmtId="0">
      <sharedItems containsBlank="1"/>
    </cacheField>
    <cacheField name="MC, OER (Question Group)" numFmtId="0">
      <sharedItems/>
    </cacheField>
    <cacheField name="Easy, Medium, Hard (Question Group)" numFmtId="0">
      <sharedItems/>
    </cacheField>
    <cacheField name="Possible Points" numFmtId="0">
      <sharedItems containsString="0" containsBlank="1" containsNumber="1" minValue="1.2" maxValue="1.2"/>
    </cacheField>
    <cacheField name="Number of _x000a_Answer Choices " numFmtId="0">
      <sharedItems containsString="0" containsBlank="1" containsNumber="1" containsInteger="1" minValue="4" maxValue="4"/>
    </cacheField>
    <cacheField name="Correct Answer" numFmtId="0">
      <sharedItems containsBlank="1"/>
    </cacheField>
    <cacheField name="OPTIONAL: Correct Answer 2" numFmtId="0">
      <sharedItems containsNonDate="0" containsString="0" containsBlank="1"/>
    </cacheField>
    <cacheField name="OPTIONAL: Correct Answer 3" numFmtId="0">
      <sharedItems containsNonDate="0" containsString="0" containsBlank="1"/>
    </cacheField>
    <cacheField name="If more than one answer - AL:L or EITHER" numFmtId="0">
      <sharedItems containsNonDate="0" containsString="0" containsBlank="1"/>
    </cacheField>
    <cacheField name="Point Value Breakdow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n v="1"/>
    <x v="0"/>
    <s v="Removable Discontinuity"/>
    <s v="MC"/>
    <s v="Easy"/>
    <n v="1.2"/>
    <n v="4"/>
    <s v="B"/>
    <m/>
    <m/>
    <m/>
    <m/>
  </r>
  <r>
    <n v="2"/>
    <x v="1"/>
    <m/>
    <s v="MC"/>
    <s v="Easy"/>
    <n v="1.2"/>
    <n v="4"/>
    <s v="C"/>
    <m/>
    <m/>
    <m/>
    <m/>
  </r>
  <r>
    <n v="3"/>
    <x v="2"/>
    <m/>
    <s v="MC"/>
    <s v="Easy"/>
    <n v="1.2"/>
    <n v="4"/>
    <s v="C"/>
    <m/>
    <m/>
    <m/>
    <m/>
  </r>
  <r>
    <n v="4"/>
    <x v="3"/>
    <m/>
    <s v="MC"/>
    <s v="Medium"/>
    <n v="1.2"/>
    <n v="4"/>
    <s v="C"/>
    <m/>
    <m/>
    <m/>
    <m/>
  </r>
  <r>
    <n v="5"/>
    <x v="4"/>
    <s v="Power Rule"/>
    <s v="MC"/>
    <s v="Medium"/>
    <n v="1.2"/>
    <n v="4"/>
    <s v="B"/>
    <m/>
    <m/>
    <m/>
    <m/>
  </r>
  <r>
    <n v="6"/>
    <x v="5"/>
    <s v="Exponential Derivatives"/>
    <s v="MC"/>
    <s v="Medium"/>
    <n v="1.2"/>
    <n v="4"/>
    <s v="C"/>
    <m/>
    <m/>
    <m/>
    <m/>
  </r>
  <r>
    <n v="7"/>
    <x v="6"/>
    <m/>
    <s v="MC"/>
    <s v="Medium"/>
    <n v="1.2"/>
    <n v="4"/>
    <s v="A"/>
    <m/>
    <m/>
    <m/>
    <m/>
  </r>
  <r>
    <n v="8"/>
    <x v="7"/>
    <m/>
    <s v="MC"/>
    <s v="Medium"/>
    <n v="1.2"/>
    <n v="4"/>
    <s v="B"/>
    <m/>
    <m/>
    <m/>
    <m/>
  </r>
  <r>
    <n v="9"/>
    <x v="8"/>
    <s v="Logarithms/Chain Rule"/>
    <s v="MC"/>
    <s v="Medium"/>
    <n v="1.2"/>
    <n v="4"/>
    <s v="C"/>
    <m/>
    <m/>
    <m/>
    <m/>
  </r>
  <r>
    <n v="10"/>
    <x v="9"/>
    <m/>
    <s v="MC"/>
    <s v="Medium"/>
    <n v="1.2"/>
    <n v="4"/>
    <s v="C"/>
    <m/>
    <m/>
    <m/>
    <m/>
  </r>
  <r>
    <n v="11"/>
    <x v="10"/>
    <m/>
    <s v="MC"/>
    <s v="Medium"/>
    <n v="1.2"/>
    <n v="4"/>
    <s v="D"/>
    <m/>
    <m/>
    <m/>
    <m/>
  </r>
  <r>
    <n v="12"/>
    <x v="0"/>
    <s v="Limits at Infinity"/>
    <s v="MC"/>
    <s v="Easy"/>
    <n v="1.2"/>
    <n v="4"/>
    <s v="A"/>
    <m/>
    <m/>
    <m/>
    <m/>
  </r>
  <r>
    <n v="13"/>
    <x v="11"/>
    <s v="Chain Rule"/>
    <s v="MC"/>
    <s v="Medium"/>
    <n v="1.2"/>
    <n v="4"/>
    <s v="D"/>
    <m/>
    <m/>
    <m/>
    <m/>
  </r>
  <r>
    <n v="14"/>
    <x v="0"/>
    <s v="Limits of Composite Functions"/>
    <s v="MC"/>
    <s v="Hard"/>
    <n v="1.2"/>
    <n v="4"/>
    <s v="C"/>
    <m/>
    <m/>
    <m/>
    <m/>
  </r>
  <r>
    <n v="15"/>
    <x v="7"/>
    <s v="Missing Constant"/>
    <s v="MC"/>
    <s v="Hard"/>
    <n v="1.2"/>
    <n v="4"/>
    <s v="C"/>
    <m/>
    <m/>
    <m/>
    <m/>
  </r>
  <r>
    <n v="16"/>
    <x v="12"/>
    <m/>
    <s v="MC"/>
    <s v="Medium"/>
    <n v="1.2"/>
    <n v="4"/>
    <s v="B"/>
    <m/>
    <m/>
    <m/>
    <m/>
  </r>
  <r>
    <n v="17"/>
    <x v="13"/>
    <m/>
    <s v="MC"/>
    <s v="Medium"/>
    <n v="1.2"/>
    <n v="4"/>
    <s v="A"/>
    <m/>
    <m/>
    <m/>
    <m/>
  </r>
  <r>
    <n v="18"/>
    <x v="3"/>
    <s v="Inverse Trig Derivative"/>
    <s v="MC"/>
    <s v="Easy"/>
    <n v="1.2"/>
    <n v="4"/>
    <s v="D"/>
    <m/>
    <m/>
    <m/>
    <m/>
  </r>
  <r>
    <n v="19"/>
    <x v="0"/>
    <s v="Squeeze Theorem/Trig Limits"/>
    <s v="MC"/>
    <s v="Hard"/>
    <n v="1.2"/>
    <n v="4"/>
    <s v="B"/>
    <m/>
    <m/>
    <m/>
    <m/>
  </r>
  <r>
    <n v="20"/>
    <x v="5"/>
    <s v="Trig Derivaitves"/>
    <s v="MC"/>
    <s v="Medium"/>
    <n v="1.2"/>
    <n v="4"/>
    <s v="A"/>
    <m/>
    <m/>
    <m/>
    <m/>
  </r>
  <r>
    <n v="21"/>
    <x v="7"/>
    <m/>
    <s v="MC"/>
    <s v="Medium"/>
    <n v="1.2"/>
    <n v="4"/>
    <s v="B"/>
    <m/>
    <m/>
    <m/>
    <m/>
  </r>
  <r>
    <n v="22"/>
    <x v="14"/>
    <s v="Power Rule"/>
    <s v="MC"/>
    <s v="Hard"/>
    <n v="1.2"/>
    <n v="4"/>
    <s v="A"/>
    <m/>
    <m/>
    <m/>
    <m/>
  </r>
  <r>
    <n v="23"/>
    <x v="3"/>
    <s v="Trig Derivaitves"/>
    <s v="MC"/>
    <s v="Easy"/>
    <n v="1.2"/>
    <n v="4"/>
    <s v="C"/>
    <m/>
    <m/>
    <m/>
    <m/>
  </r>
  <r>
    <n v="24"/>
    <x v="15"/>
    <s v="Product Rule"/>
    <s v="MC"/>
    <s v="Medium"/>
    <n v="1.2"/>
    <n v="4"/>
    <s v="A"/>
    <m/>
    <m/>
    <m/>
    <m/>
  </r>
  <r>
    <n v="25"/>
    <x v="2"/>
    <s v="Trig Derivaitves"/>
    <s v="MC"/>
    <s v="Medium"/>
    <n v="1.2"/>
    <n v="4"/>
    <s v="D"/>
    <m/>
    <m/>
    <m/>
    <m/>
  </r>
  <r>
    <n v="26"/>
    <x v="3"/>
    <s v="Power Rule"/>
    <s v="MC"/>
    <s v="Easy"/>
    <n v="1.2"/>
    <n v="4"/>
    <s v="D"/>
    <m/>
    <m/>
    <m/>
    <m/>
  </r>
  <r>
    <n v="27"/>
    <x v="0"/>
    <s v="Limits at Infinity"/>
    <s v="MC"/>
    <s v="Hard"/>
    <n v="1.2"/>
    <n v="4"/>
    <s v="D"/>
    <m/>
    <m/>
    <m/>
    <m/>
  </r>
  <r>
    <n v="28"/>
    <x v="16"/>
    <m/>
    <s v="MC"/>
    <s v="Hard"/>
    <n v="1.2"/>
    <n v="4"/>
    <s v="C"/>
    <m/>
    <m/>
    <m/>
    <m/>
  </r>
  <r>
    <n v="29"/>
    <x v="16"/>
    <m/>
    <s v="MC"/>
    <s v="Hard"/>
    <n v="1.2"/>
    <n v="4"/>
    <s v="A"/>
    <m/>
    <m/>
    <m/>
    <m/>
  </r>
  <r>
    <n v="30"/>
    <x v="13"/>
    <m/>
    <s v="MC"/>
    <s v="Hard"/>
    <n v="1.2"/>
    <n v="4"/>
    <s v="B"/>
    <m/>
    <m/>
    <m/>
    <m/>
  </r>
  <r>
    <n v="76"/>
    <x v="17"/>
    <s v="Limits Graphically"/>
    <s v="MC"/>
    <s v="Easy"/>
    <n v="1.2"/>
    <n v="4"/>
    <s v="B"/>
    <m/>
    <m/>
    <m/>
    <m/>
  </r>
  <r>
    <n v="77"/>
    <x v="12"/>
    <m/>
    <s v="MC"/>
    <s v="Medium"/>
    <n v="1.2"/>
    <n v="4"/>
    <s v="A"/>
    <m/>
    <m/>
    <m/>
    <m/>
  </r>
  <r>
    <n v="78"/>
    <x v="3"/>
    <s v="Derivative with Table of Values"/>
    <s v="MC"/>
    <s v="Medium"/>
    <n v="1.2"/>
    <n v="4"/>
    <s v="D"/>
    <m/>
    <m/>
    <m/>
    <m/>
  </r>
  <r>
    <n v="79"/>
    <x v="18"/>
    <s v="Average Rate of Change"/>
    <s v="MC"/>
    <s v="Hard"/>
    <n v="1.2"/>
    <n v="4"/>
    <s v="C"/>
    <m/>
    <m/>
    <m/>
    <m/>
  </r>
  <r>
    <n v="80"/>
    <x v="1"/>
    <s v="Limits Algebraically"/>
    <s v="MC"/>
    <s v="Hard"/>
    <n v="1.2"/>
    <n v="4"/>
    <s v="C"/>
    <m/>
    <m/>
    <m/>
    <m/>
  </r>
  <r>
    <n v="81"/>
    <x v="19"/>
    <m/>
    <s v="MC"/>
    <s v="Easy"/>
    <n v="1.2"/>
    <n v="4"/>
    <s v="D"/>
    <m/>
    <m/>
    <m/>
    <m/>
  </r>
  <r>
    <n v="82"/>
    <x v="10"/>
    <s v="Power Rule"/>
    <s v="MC"/>
    <s v="Medium"/>
    <n v="1.2"/>
    <n v="4"/>
    <s v="C"/>
    <m/>
    <m/>
    <m/>
    <m/>
  </r>
  <r>
    <n v="83"/>
    <x v="20"/>
    <s v="Mean Value Theorem"/>
    <s v="MC"/>
    <s v="Hard"/>
    <n v="1.2"/>
    <n v="4"/>
    <s v="D"/>
    <m/>
    <m/>
    <m/>
    <m/>
  </r>
  <r>
    <n v="84"/>
    <x v="10"/>
    <s v="Average Rate of Change"/>
    <s v="MC"/>
    <s v="Easy"/>
    <n v="1.2"/>
    <n v="4"/>
    <s v="C"/>
    <m/>
    <m/>
    <m/>
    <m/>
  </r>
  <r>
    <n v="85"/>
    <x v="10"/>
    <s v="Exponential Derivatives"/>
    <s v="MC"/>
    <s v="Hard"/>
    <n v="1.2"/>
    <n v="4"/>
    <s v="C"/>
    <m/>
    <m/>
    <m/>
    <m/>
  </r>
  <r>
    <n v="86"/>
    <x v="21"/>
    <m/>
    <s v="MC"/>
    <s v="Medium"/>
    <n v="1.2"/>
    <n v="4"/>
    <s v="D"/>
    <m/>
    <m/>
    <m/>
    <m/>
  </r>
  <r>
    <n v="87"/>
    <x v="7"/>
    <s v="Differentiability"/>
    <s v="MC"/>
    <s v="Hard"/>
    <n v="1.2"/>
    <n v="4"/>
    <s v="B"/>
    <m/>
    <m/>
    <m/>
    <m/>
  </r>
  <r>
    <n v="88"/>
    <x v="22"/>
    <s v="Exponential Derivatives"/>
    <s v="MC"/>
    <s v="Hard"/>
    <n v="1.2"/>
    <n v="4"/>
    <s v="C"/>
    <m/>
    <m/>
    <m/>
    <m/>
  </r>
  <r>
    <n v="89"/>
    <x v="5"/>
    <s v="Continuity"/>
    <s v="MC"/>
    <s v="Medium"/>
    <n v="1.2"/>
    <n v="4"/>
    <s v="A"/>
    <m/>
    <m/>
    <m/>
    <m/>
  </r>
  <r>
    <n v="90"/>
    <x v="17"/>
    <m/>
    <s v="MC"/>
    <s v="Medium"/>
    <n v="1.2"/>
    <n v="4"/>
    <s v="D"/>
    <m/>
    <m/>
    <m/>
    <m/>
  </r>
  <r>
    <s v="1a"/>
    <x v="23"/>
    <m/>
    <s v="OER"/>
    <s v="Easy"/>
    <m/>
    <m/>
    <m/>
    <m/>
    <m/>
    <m/>
    <s v="Whole-Numbers"/>
  </r>
  <r>
    <s v="1b"/>
    <x v="19"/>
    <s v="Particle Motion"/>
    <s v="OER"/>
    <s v="Medium"/>
    <m/>
    <m/>
    <m/>
    <m/>
    <m/>
    <m/>
    <s v="Whole-Numbers"/>
  </r>
  <r>
    <s v="1c"/>
    <x v="24"/>
    <s v="Particle Motion"/>
    <s v="OER"/>
    <s v="Medium"/>
    <m/>
    <m/>
    <m/>
    <m/>
    <m/>
    <m/>
    <s v="Whole-Numbers"/>
  </r>
  <r>
    <s v="1d"/>
    <x v="25"/>
    <s v="Particle Motion"/>
    <s v="OER"/>
    <s v="Medium"/>
    <m/>
    <m/>
    <m/>
    <m/>
    <m/>
    <m/>
    <s v="Whole-Numbers"/>
  </r>
  <r>
    <s v="2a"/>
    <x v="12"/>
    <m/>
    <s v="OER"/>
    <s v="Medium"/>
    <m/>
    <m/>
    <m/>
    <m/>
    <m/>
    <m/>
    <s v="Whole-Numbers"/>
  </r>
  <r>
    <s v="2b"/>
    <x v="10"/>
    <m/>
    <s v="OER"/>
    <s v="Easy"/>
    <m/>
    <m/>
    <m/>
    <m/>
    <m/>
    <m/>
    <s v="Whole-Numbers"/>
  </r>
  <r>
    <s v="2c"/>
    <x v="26"/>
    <m/>
    <s v="OER"/>
    <s v="Hard"/>
    <m/>
    <m/>
    <m/>
    <m/>
    <m/>
    <m/>
    <s v="Whole-Numbers"/>
  </r>
  <r>
    <s v="3a"/>
    <x v="3"/>
    <s v="Exponential Derivatives"/>
    <s v="OER"/>
    <s v="Medium"/>
    <m/>
    <m/>
    <m/>
    <m/>
    <m/>
    <m/>
    <s v="Whole-Numbers"/>
  </r>
  <r>
    <s v="3b"/>
    <x v="11"/>
    <s v="Trig Derivaitves"/>
    <s v="OER"/>
    <s v="Hard"/>
    <m/>
    <m/>
    <m/>
    <m/>
    <m/>
    <m/>
    <s v="Whole-Numbers"/>
  </r>
  <r>
    <s v="4a"/>
    <x v="2"/>
    <s v="Derivative with Table of Values"/>
    <s v="OER"/>
    <s v="Medium"/>
    <m/>
    <m/>
    <m/>
    <m/>
    <m/>
    <m/>
    <s v="Whole-Numbers"/>
  </r>
  <r>
    <s v="4b"/>
    <x v="3"/>
    <s v="Derivative with Table of Values"/>
    <s v="OER"/>
    <s v="Medium"/>
    <m/>
    <m/>
    <m/>
    <m/>
    <m/>
    <m/>
    <s v="Whole-Numbers"/>
  </r>
  <r>
    <s v="4c"/>
    <x v="4"/>
    <s v="Product Rule"/>
    <s v="OER"/>
    <s v="Hard"/>
    <m/>
    <m/>
    <m/>
    <m/>
    <m/>
    <m/>
    <s v="Whole-Numbers"/>
  </r>
  <r>
    <s v="5a"/>
    <x v="13"/>
    <m/>
    <s v="OER"/>
    <s v="Medium"/>
    <m/>
    <m/>
    <m/>
    <m/>
    <m/>
    <m/>
    <s v="Whole-Numbers"/>
  </r>
  <r>
    <s v="5b"/>
    <x v="9"/>
    <m/>
    <s v="OER"/>
    <s v="Medium"/>
    <m/>
    <m/>
    <m/>
    <m/>
    <m/>
    <m/>
    <s v="Whole-Numbers"/>
  </r>
  <r>
    <s v="5c"/>
    <x v="16"/>
    <m/>
    <s v="OER"/>
    <s v="Hard"/>
    <m/>
    <m/>
    <m/>
    <m/>
    <m/>
    <m/>
    <s v="Whole-Numbers"/>
  </r>
  <r>
    <s v="5d"/>
    <x v="10"/>
    <s v="Product Rule"/>
    <s v="OER"/>
    <s v="Medium"/>
    <m/>
    <m/>
    <m/>
    <m/>
    <m/>
    <m/>
    <s v="Whole-Numbers"/>
  </r>
  <r>
    <s v="6a"/>
    <x v="13"/>
    <m/>
    <s v="OER"/>
    <s v="Medium"/>
    <m/>
    <m/>
    <m/>
    <m/>
    <m/>
    <m/>
    <s v="Whole-Numbers"/>
  </r>
  <r>
    <s v="6b"/>
    <x v="9"/>
    <m/>
    <s v="OER"/>
    <s v="Medium"/>
    <m/>
    <m/>
    <m/>
    <m/>
    <m/>
    <m/>
    <s v="Whole-Numbers"/>
  </r>
  <r>
    <s v="6c"/>
    <x v="4"/>
    <m/>
    <s v="OER"/>
    <s v="Hard"/>
    <m/>
    <m/>
    <m/>
    <m/>
    <m/>
    <m/>
    <s v="Whole-Numbers"/>
  </r>
  <r>
    <s v="6d"/>
    <x v="10"/>
    <m/>
    <s v="OER"/>
    <s v="Medium"/>
    <m/>
    <m/>
    <m/>
    <m/>
    <m/>
    <m/>
    <s v="Whole-Numbe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31" firstHeaderRow="1" firstDataRow="1" firstDataCol="1"/>
  <pivotFields count="12">
    <pivotField showAll="0"/>
    <pivotField axis="axisRow" showAll="0">
      <items count="28">
        <item x="14"/>
        <item x="23"/>
        <item x="3"/>
        <item x="25"/>
        <item x="15"/>
        <item x="17"/>
        <item x="26"/>
        <item x="19"/>
        <item x="16"/>
        <item x="21"/>
        <item x="12"/>
        <item x="4"/>
        <item x="20"/>
        <item x="5"/>
        <item x="0"/>
        <item x="1"/>
        <item x="6"/>
        <item x="18"/>
        <item x="22"/>
        <item x="7"/>
        <item x="9"/>
        <item x="11"/>
        <item x="2"/>
        <item x="13"/>
        <item x="8"/>
        <item x="24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8" workbookViewId="0">
      <selection activeCell="C34" sqref="C34"/>
    </sheetView>
  </sheetViews>
  <sheetFormatPr defaultColWidth="8.875" defaultRowHeight="14.4" x14ac:dyDescent="0.3"/>
  <cols>
    <col min="1" max="1" width="13.125" bestFit="1" customWidth="1"/>
    <col min="2" max="2" width="12.375" customWidth="1"/>
    <col min="3" max="3" width="66.375" bestFit="1" customWidth="1"/>
    <col min="4" max="4" width="57.375" customWidth="1"/>
  </cols>
  <sheetData>
    <row r="1" spans="1:4" ht="18" x14ac:dyDescent="0.35">
      <c r="A1" s="64" t="s">
        <v>38</v>
      </c>
      <c r="B1" s="64"/>
      <c r="C1" s="64"/>
      <c r="D1" s="64"/>
    </row>
    <row r="2" spans="1:4" ht="18" x14ac:dyDescent="0.35">
      <c r="A2" t="s">
        <v>65</v>
      </c>
      <c r="B2" s="52"/>
      <c r="C2" s="52"/>
      <c r="D2" s="52"/>
    </row>
    <row r="3" spans="1:4" ht="18" x14ac:dyDescent="0.35">
      <c r="A3" s="51" t="s">
        <v>6</v>
      </c>
      <c r="B3" s="51" t="s">
        <v>66</v>
      </c>
      <c r="C3" s="51" t="s">
        <v>41</v>
      </c>
      <c r="D3" s="52"/>
    </row>
    <row r="4" spans="1:4" ht="18" x14ac:dyDescent="0.35">
      <c r="A4" s="53" t="s">
        <v>18</v>
      </c>
      <c r="B4" s="9" t="s">
        <v>69</v>
      </c>
      <c r="C4" s="46" t="s">
        <v>70</v>
      </c>
      <c r="D4" s="52"/>
    </row>
    <row r="5" spans="1:4" ht="18" x14ac:dyDescent="0.35">
      <c r="A5" s="53" t="s">
        <v>13</v>
      </c>
      <c r="B5" s="9" t="s">
        <v>71</v>
      </c>
      <c r="C5" s="46" t="s">
        <v>72</v>
      </c>
      <c r="D5" s="52"/>
    </row>
    <row r="6" spans="1:4" ht="18" x14ac:dyDescent="0.35">
      <c r="A6" s="53" t="s">
        <v>17</v>
      </c>
      <c r="B6" s="9" t="s">
        <v>73</v>
      </c>
      <c r="C6" s="46" t="s">
        <v>76</v>
      </c>
      <c r="D6" s="52"/>
    </row>
    <row r="7" spans="1:4" ht="29.4" x14ac:dyDescent="0.35">
      <c r="A7" s="53" t="s">
        <v>5</v>
      </c>
      <c r="B7" s="9" t="s">
        <v>74</v>
      </c>
      <c r="C7" s="46" t="s">
        <v>75</v>
      </c>
      <c r="D7" s="52"/>
    </row>
    <row r="8" spans="1:4" ht="29.4" x14ac:dyDescent="0.35">
      <c r="A8" s="54" t="s">
        <v>68</v>
      </c>
      <c r="B8" s="9" t="s">
        <v>77</v>
      </c>
      <c r="C8" s="48" t="s">
        <v>78</v>
      </c>
      <c r="D8" s="52"/>
    </row>
    <row r="9" spans="1:4" ht="18" x14ac:dyDescent="0.35">
      <c r="A9" s="53" t="s">
        <v>11</v>
      </c>
      <c r="B9" s="9" t="s">
        <v>79</v>
      </c>
      <c r="C9" s="46" t="s">
        <v>80</v>
      </c>
      <c r="D9" s="52"/>
    </row>
    <row r="10" spans="1:4" ht="18" x14ac:dyDescent="0.35">
      <c r="A10" s="52"/>
      <c r="B10" s="52"/>
      <c r="C10" s="52"/>
      <c r="D10" s="52"/>
    </row>
    <row r="11" spans="1:4" x14ac:dyDescent="0.3">
      <c r="A11" t="s">
        <v>64</v>
      </c>
    </row>
    <row r="12" spans="1:4" x14ac:dyDescent="0.3">
      <c r="A12" s="50"/>
      <c r="B12" s="51" t="s">
        <v>40</v>
      </c>
      <c r="C12" s="51" t="s">
        <v>41</v>
      </c>
      <c r="D12" s="51" t="s">
        <v>42</v>
      </c>
    </row>
    <row r="13" spans="1:4" x14ac:dyDescent="0.3">
      <c r="A13" s="49" t="s">
        <v>62</v>
      </c>
      <c r="B13" s="9" t="s">
        <v>39</v>
      </c>
      <c r="C13" s="46" t="s">
        <v>81</v>
      </c>
      <c r="D13" s="46"/>
    </row>
    <row r="14" spans="1:4" ht="28.8" x14ac:dyDescent="0.3">
      <c r="A14" s="49"/>
      <c r="B14" s="9" t="s">
        <v>43</v>
      </c>
      <c r="C14" s="47" t="s">
        <v>82</v>
      </c>
      <c r="D14" s="46"/>
    </row>
    <row r="15" spans="1:4" x14ac:dyDescent="0.3">
      <c r="A15" s="49" t="s">
        <v>62</v>
      </c>
      <c r="B15" s="9" t="s">
        <v>44</v>
      </c>
      <c r="C15" s="46" t="s">
        <v>45</v>
      </c>
      <c r="D15" s="46"/>
    </row>
    <row r="16" spans="1:4" x14ac:dyDescent="0.3">
      <c r="A16" s="49" t="s">
        <v>62</v>
      </c>
      <c r="B16" s="9" t="s">
        <v>46</v>
      </c>
      <c r="C16" s="46" t="s">
        <v>47</v>
      </c>
      <c r="D16" s="46"/>
    </row>
    <row r="17" spans="1:4" x14ac:dyDescent="0.3">
      <c r="A17" s="49" t="s">
        <v>62</v>
      </c>
      <c r="B17" s="9" t="s">
        <v>48</v>
      </c>
      <c r="C17" s="46" t="s">
        <v>49</v>
      </c>
      <c r="D17" s="46"/>
    </row>
    <row r="18" spans="1:4" ht="28.8" x14ac:dyDescent="0.3">
      <c r="A18" s="49" t="s">
        <v>62</v>
      </c>
      <c r="B18" s="9" t="s">
        <v>50</v>
      </c>
      <c r="C18" s="46" t="s">
        <v>51</v>
      </c>
      <c r="D18" s="46" t="s">
        <v>52</v>
      </c>
    </row>
    <row r="19" spans="1:4" ht="28.8" x14ac:dyDescent="0.3">
      <c r="A19" s="55" t="s">
        <v>85</v>
      </c>
      <c r="B19" s="9" t="s">
        <v>53</v>
      </c>
      <c r="C19" s="46" t="s">
        <v>54</v>
      </c>
      <c r="D19" s="46" t="s">
        <v>55</v>
      </c>
    </row>
    <row r="20" spans="1:4" x14ac:dyDescent="0.3">
      <c r="A20" s="56" t="s">
        <v>83</v>
      </c>
      <c r="B20" s="9" t="s">
        <v>56</v>
      </c>
      <c r="C20" s="48" t="s">
        <v>57</v>
      </c>
      <c r="D20" s="46"/>
    </row>
    <row r="21" spans="1:4" ht="39.75" customHeight="1" x14ac:dyDescent="0.3">
      <c r="A21" s="56" t="s">
        <v>83</v>
      </c>
      <c r="B21" s="9" t="s">
        <v>58</v>
      </c>
      <c r="C21" s="48" t="s">
        <v>60</v>
      </c>
      <c r="D21" s="46" t="s">
        <v>59</v>
      </c>
    </row>
    <row r="22" spans="1:4" ht="28.8" x14ac:dyDescent="0.3">
      <c r="A22" s="55" t="s">
        <v>84</v>
      </c>
      <c r="B22" s="9" t="s">
        <v>61</v>
      </c>
      <c r="C22" s="46" t="s">
        <v>63</v>
      </c>
      <c r="D22" s="46"/>
    </row>
    <row r="23" spans="1:4" x14ac:dyDescent="0.3">
      <c r="C23" s="45"/>
      <c r="D23" s="45"/>
    </row>
    <row r="24" spans="1:4" x14ac:dyDescent="0.3">
      <c r="C24" s="45"/>
      <c r="D24" s="45"/>
    </row>
  </sheetData>
  <mergeCells count="1">
    <mergeCell ref="A1:D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85"/>
  <sheetViews>
    <sheetView tabSelected="1" zoomScale="70" zoomScaleNormal="70" zoomScalePageLayoutView="70" workbookViewId="0">
      <selection activeCell="I10" sqref="I10"/>
    </sheetView>
  </sheetViews>
  <sheetFormatPr defaultColWidth="9.125" defaultRowHeight="15.6" x14ac:dyDescent="0.3"/>
  <cols>
    <col min="1" max="1" width="24.125" style="14" customWidth="1"/>
    <col min="2" max="2" width="29.25" style="14" customWidth="1"/>
    <col min="3" max="3" width="33.75" style="26" customWidth="1"/>
    <col min="4" max="4" width="16.375" style="26" customWidth="1"/>
    <col min="5" max="5" width="14.375" style="26" customWidth="1"/>
    <col min="6" max="6" width="13" style="14" customWidth="1"/>
    <col min="7" max="7" width="14" style="14" customWidth="1"/>
    <col min="8" max="8" width="14.25" style="14" customWidth="1"/>
    <col min="9" max="10" width="14.875" style="14" customWidth="1"/>
    <col min="11" max="11" width="14.25" style="14" customWidth="1"/>
    <col min="12" max="12" width="20.25" style="14" customWidth="1"/>
    <col min="13" max="13" width="17.75" style="14" bestFit="1" customWidth="1"/>
    <col min="14" max="14" width="7.375" style="14" bestFit="1" customWidth="1"/>
    <col min="15" max="15" width="25.25" style="14" bestFit="1" customWidth="1"/>
    <col min="16" max="16" width="27" style="14" bestFit="1" customWidth="1"/>
    <col min="17" max="17" width="17.75" style="14" bestFit="1" customWidth="1"/>
    <col min="18" max="18" width="27" style="14" bestFit="1" customWidth="1"/>
    <col min="19" max="19" width="12.125" style="14" bestFit="1" customWidth="1"/>
    <col min="20" max="20" width="20.125" style="14" bestFit="1" customWidth="1"/>
    <col min="21" max="22" width="27" style="14" bestFit="1" customWidth="1"/>
    <col min="23" max="23" width="32.375" style="14" bestFit="1" customWidth="1"/>
    <col min="24" max="24" width="27" style="14" bestFit="1" customWidth="1"/>
    <col min="25" max="25" width="64" style="14" bestFit="1" customWidth="1"/>
    <col min="26" max="26" width="36" style="14" bestFit="1" customWidth="1"/>
    <col min="27" max="27" width="24.375" style="14" bestFit="1" customWidth="1"/>
    <col min="28" max="28" width="26.875" style="14" bestFit="1" customWidth="1"/>
    <col min="29" max="29" width="52.25" style="14" bestFit="1" customWidth="1"/>
    <col min="30" max="30" width="38.75" style="14" bestFit="1" customWidth="1"/>
    <col min="31" max="31" width="58.25" style="14" bestFit="1" customWidth="1"/>
    <col min="32" max="32" width="56.875" style="14" bestFit="1" customWidth="1"/>
    <col min="33" max="34" width="24.375" style="14" bestFit="1" customWidth="1"/>
    <col min="35" max="35" width="31.25" style="14" bestFit="1" customWidth="1"/>
    <col min="36" max="36" width="53.375" style="14" bestFit="1" customWidth="1"/>
    <col min="37" max="37" width="52.25" style="14" bestFit="1" customWidth="1"/>
    <col min="38" max="38" width="16.875" style="14" bestFit="1" customWidth="1"/>
    <col min="39" max="39" width="36" style="14" bestFit="1" customWidth="1"/>
    <col min="40" max="40" width="53" style="14" bestFit="1" customWidth="1"/>
    <col min="41" max="41" width="35.875" style="14" bestFit="1" customWidth="1"/>
    <col min="42" max="42" width="31.25" style="14" bestFit="1" customWidth="1"/>
    <col min="43" max="93" width="3.25" style="14" bestFit="1" customWidth="1"/>
    <col min="94" max="16384" width="9.125" style="14"/>
  </cols>
  <sheetData>
    <row r="1" spans="1:26" ht="63" customHeight="1" thickBot="1" x14ac:dyDescent="0.35">
      <c r="C1" s="65" t="s">
        <v>37</v>
      </c>
      <c r="D1" s="65"/>
      <c r="E1" s="65"/>
      <c r="F1" s="65"/>
      <c r="G1" s="65"/>
      <c r="H1" s="65"/>
      <c r="I1" s="65"/>
      <c r="J1" s="65"/>
      <c r="K1" s="65"/>
      <c r="L1" s="65"/>
    </row>
    <row r="2" spans="1:26" x14ac:dyDescent="0.3">
      <c r="A2" s="15" t="s">
        <v>12</v>
      </c>
      <c r="B2" s="16" t="s">
        <v>112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26" ht="16.2" thickBot="1" x14ac:dyDescent="0.35">
      <c r="A3" s="33" t="s">
        <v>4</v>
      </c>
      <c r="B3" s="34" t="s">
        <v>113</v>
      </c>
      <c r="C3" s="14"/>
      <c r="D3" s="14"/>
      <c r="E3" s="18"/>
      <c r="F3" s="18"/>
      <c r="G3" s="19"/>
      <c r="H3" s="19"/>
      <c r="I3" s="19"/>
      <c r="J3" s="19"/>
      <c r="K3" s="19"/>
      <c r="L3" s="19"/>
    </row>
    <row r="4" spans="1:26" ht="16.2" thickBot="1" x14ac:dyDescent="0.35">
      <c r="A4" s="15" t="s">
        <v>18</v>
      </c>
      <c r="B4" s="37" t="s">
        <v>111</v>
      </c>
      <c r="C4" s="38" t="s">
        <v>5</v>
      </c>
      <c r="D4" s="39">
        <v>12</v>
      </c>
      <c r="E4" s="21"/>
      <c r="F4" s="21"/>
      <c r="G4" s="21"/>
      <c r="H4" s="21"/>
      <c r="I4" s="21"/>
      <c r="J4" s="21"/>
      <c r="K4" s="21"/>
      <c r="L4" s="21"/>
    </row>
    <row r="5" spans="1:26" x14ac:dyDescent="0.3">
      <c r="A5" s="20" t="s">
        <v>13</v>
      </c>
      <c r="B5" s="40" t="s">
        <v>110</v>
      </c>
      <c r="C5" s="15" t="s">
        <v>68</v>
      </c>
      <c r="D5" s="23"/>
      <c r="E5" s="21"/>
      <c r="F5" s="21"/>
      <c r="G5" s="21"/>
      <c r="H5" s="21"/>
      <c r="I5" s="21"/>
      <c r="J5" s="21"/>
      <c r="K5" s="21"/>
      <c r="L5" s="21"/>
    </row>
    <row r="6" spans="1:26" ht="16.2" thickBot="1" x14ac:dyDescent="0.35">
      <c r="A6" s="24" t="s">
        <v>17</v>
      </c>
      <c r="B6" s="41" t="s">
        <v>109</v>
      </c>
      <c r="C6" s="35" t="s">
        <v>11</v>
      </c>
      <c r="D6" s="36" t="s">
        <v>108</v>
      </c>
      <c r="E6" s="21"/>
      <c r="F6" s="21"/>
      <c r="G6" s="21"/>
      <c r="H6" s="21"/>
      <c r="I6" s="21"/>
      <c r="J6" s="21"/>
      <c r="K6" s="21"/>
      <c r="L6" s="21"/>
    </row>
    <row r="7" spans="1:26" x14ac:dyDescent="0.3">
      <c r="C7" s="22"/>
      <c r="D7" s="18"/>
      <c r="E7" s="18"/>
      <c r="F7" s="18"/>
      <c r="G7" s="19"/>
      <c r="H7" s="19"/>
      <c r="I7" s="19"/>
      <c r="J7" s="19"/>
      <c r="K7" s="19"/>
      <c r="L7" s="19"/>
    </row>
    <row r="8" spans="1:26" ht="15.75" customHeight="1" thickBot="1" x14ac:dyDescent="0.35">
      <c r="C8" s="25" t="s">
        <v>0</v>
      </c>
      <c r="D8" s="25"/>
      <c r="E8" s="25"/>
      <c r="F8" s="17"/>
      <c r="G8" s="17"/>
      <c r="H8" s="66" t="s">
        <v>14</v>
      </c>
      <c r="I8" s="67"/>
      <c r="J8" s="67"/>
      <c r="K8" s="68"/>
      <c r="L8" s="58" t="s">
        <v>15</v>
      </c>
    </row>
    <row r="9" spans="1:26" s="26" customFormat="1" ht="75.75" customHeight="1" thickTop="1" thickBot="1" x14ac:dyDescent="0.35">
      <c r="A9" s="3" t="s">
        <v>1</v>
      </c>
      <c r="B9" s="4" t="s">
        <v>2</v>
      </c>
      <c r="C9" s="1" t="s">
        <v>36</v>
      </c>
      <c r="D9" s="4" t="s">
        <v>8</v>
      </c>
      <c r="E9" s="5" t="s">
        <v>10</v>
      </c>
      <c r="F9" s="4" t="s">
        <v>7</v>
      </c>
      <c r="G9" s="4" t="s">
        <v>9</v>
      </c>
      <c r="H9" s="6" t="s">
        <v>3</v>
      </c>
      <c r="I9" s="1" t="s">
        <v>67</v>
      </c>
      <c r="J9" s="1" t="s">
        <v>86</v>
      </c>
      <c r="K9" s="1" t="s">
        <v>87</v>
      </c>
      <c r="L9" s="6" t="s">
        <v>16</v>
      </c>
    </row>
    <row r="10" spans="1:26" ht="16.2" thickTop="1" x14ac:dyDescent="0.3">
      <c r="A10" s="2">
        <v>1</v>
      </c>
      <c r="B10" s="27" t="s">
        <v>119</v>
      </c>
      <c r="C10" s="27" t="s">
        <v>134</v>
      </c>
      <c r="D10" s="28" t="s">
        <v>30</v>
      </c>
      <c r="E10" s="28" t="s">
        <v>29</v>
      </c>
      <c r="F10" s="28">
        <v>1</v>
      </c>
      <c r="G10" s="28">
        <v>4</v>
      </c>
      <c r="H10" s="28" t="s">
        <v>114</v>
      </c>
      <c r="I10" s="28"/>
      <c r="J10" s="28"/>
      <c r="K10" s="28"/>
      <c r="L10" s="28"/>
      <c r="M10" s="29"/>
      <c r="N10" s="29"/>
      <c r="O10" s="29"/>
      <c r="P10" s="29"/>
      <c r="Q10" s="29"/>
      <c r="R10" s="29"/>
      <c r="S10" s="29"/>
      <c r="T10" s="30"/>
      <c r="U10" s="30"/>
      <c r="V10" s="30"/>
      <c r="W10" s="30"/>
      <c r="X10" s="30"/>
      <c r="Y10" s="30"/>
      <c r="Z10" s="30"/>
    </row>
    <row r="11" spans="1:26" x14ac:dyDescent="0.3">
      <c r="A11" s="2">
        <v>2</v>
      </c>
      <c r="B11" s="27" t="s">
        <v>120</v>
      </c>
      <c r="C11" s="27"/>
      <c r="D11" s="28" t="s">
        <v>30</v>
      </c>
      <c r="E11" s="28" t="s">
        <v>29</v>
      </c>
      <c r="F11" s="28">
        <v>1</v>
      </c>
      <c r="G11" s="28">
        <v>4</v>
      </c>
      <c r="H11" s="28" t="s">
        <v>115</v>
      </c>
      <c r="I11" s="28"/>
      <c r="J11" s="28"/>
      <c r="K11" s="28"/>
      <c r="L11" s="28"/>
    </row>
    <row r="12" spans="1:26" x14ac:dyDescent="0.3">
      <c r="A12" s="2">
        <v>3</v>
      </c>
      <c r="B12" s="27" t="s">
        <v>121</v>
      </c>
      <c r="C12" s="27"/>
      <c r="D12" s="28" t="s">
        <v>30</v>
      </c>
      <c r="E12" s="28" t="s">
        <v>29</v>
      </c>
      <c r="F12" s="28">
        <v>1</v>
      </c>
      <c r="G12" s="28">
        <v>4</v>
      </c>
      <c r="H12" s="28" t="s">
        <v>115</v>
      </c>
      <c r="I12" s="28"/>
      <c r="J12" s="28"/>
      <c r="K12" s="28"/>
      <c r="L12" s="28"/>
    </row>
    <row r="13" spans="1:26" x14ac:dyDescent="0.3">
      <c r="A13" s="2">
        <v>4</v>
      </c>
      <c r="B13" s="27" t="s">
        <v>122</v>
      </c>
      <c r="C13" s="27"/>
      <c r="D13" s="28" t="s">
        <v>30</v>
      </c>
      <c r="E13" s="28" t="s">
        <v>27</v>
      </c>
      <c r="F13" s="28">
        <v>1</v>
      </c>
      <c r="G13" s="28">
        <v>4</v>
      </c>
      <c r="H13" s="28" t="s">
        <v>115</v>
      </c>
      <c r="I13" s="28"/>
      <c r="J13" s="28"/>
      <c r="K13" s="28"/>
      <c r="L13" s="28"/>
    </row>
    <row r="14" spans="1:26" x14ac:dyDescent="0.3">
      <c r="A14" s="2">
        <v>5</v>
      </c>
      <c r="B14" s="27" t="s">
        <v>123</v>
      </c>
      <c r="C14" s="27" t="s">
        <v>124</v>
      </c>
      <c r="D14" s="28" t="s">
        <v>30</v>
      </c>
      <c r="E14" s="28" t="s">
        <v>27</v>
      </c>
      <c r="F14" s="28">
        <v>1</v>
      </c>
      <c r="G14" s="28">
        <v>4</v>
      </c>
      <c r="H14" s="28" t="s">
        <v>116</v>
      </c>
      <c r="I14" s="28"/>
      <c r="J14" s="28"/>
      <c r="K14" s="28"/>
      <c r="L14" s="28"/>
    </row>
    <row r="15" spans="1:26" ht="31.2" x14ac:dyDescent="0.3">
      <c r="A15" s="2">
        <v>6</v>
      </c>
      <c r="B15" s="27" t="s">
        <v>125</v>
      </c>
      <c r="C15" s="27" t="s">
        <v>126</v>
      </c>
      <c r="D15" s="28" t="s">
        <v>30</v>
      </c>
      <c r="E15" s="28" t="s">
        <v>27</v>
      </c>
      <c r="F15" s="28">
        <v>1</v>
      </c>
      <c r="G15" s="28">
        <v>4</v>
      </c>
      <c r="H15" s="28" t="s">
        <v>115</v>
      </c>
      <c r="I15" s="28"/>
      <c r="J15" s="28"/>
      <c r="K15" s="28"/>
      <c r="L15" s="28"/>
    </row>
    <row r="16" spans="1:26" x14ac:dyDescent="0.3">
      <c r="A16" s="2">
        <v>7</v>
      </c>
      <c r="B16" s="27" t="s">
        <v>127</v>
      </c>
      <c r="C16" s="27"/>
      <c r="D16" s="28" t="s">
        <v>30</v>
      </c>
      <c r="E16" s="28" t="s">
        <v>27</v>
      </c>
      <c r="F16" s="28">
        <v>1</v>
      </c>
      <c r="G16" s="28">
        <v>4</v>
      </c>
      <c r="H16" s="28" t="s">
        <v>116</v>
      </c>
      <c r="I16" s="28"/>
      <c r="J16" s="28"/>
      <c r="K16" s="28"/>
      <c r="L16" s="28"/>
    </row>
    <row r="17" spans="1:12" x14ac:dyDescent="0.3">
      <c r="A17" s="2">
        <v>8</v>
      </c>
      <c r="B17" s="27" t="s">
        <v>128</v>
      </c>
      <c r="C17" s="27"/>
      <c r="D17" s="28" t="s">
        <v>30</v>
      </c>
      <c r="E17" s="28" t="s">
        <v>27</v>
      </c>
      <c r="F17" s="28">
        <v>1</v>
      </c>
      <c r="G17" s="28">
        <v>4</v>
      </c>
      <c r="H17" s="28" t="s">
        <v>114</v>
      </c>
      <c r="I17" s="28"/>
      <c r="J17" s="28"/>
      <c r="K17" s="28"/>
      <c r="L17" s="28"/>
    </row>
    <row r="18" spans="1:12" x14ac:dyDescent="0.3">
      <c r="A18" s="2">
        <v>9</v>
      </c>
      <c r="B18" s="27" t="s">
        <v>129</v>
      </c>
      <c r="C18" s="27" t="s">
        <v>130</v>
      </c>
      <c r="D18" s="28" t="s">
        <v>30</v>
      </c>
      <c r="E18" s="28" t="s">
        <v>27</v>
      </c>
      <c r="F18" s="28">
        <v>1</v>
      </c>
      <c r="G18" s="28">
        <v>4</v>
      </c>
      <c r="H18" s="28" t="s">
        <v>114</v>
      </c>
      <c r="I18" s="28"/>
      <c r="J18" s="28"/>
      <c r="K18" s="28"/>
      <c r="L18" s="28"/>
    </row>
    <row r="19" spans="1:12" x14ac:dyDescent="0.3">
      <c r="A19" s="2">
        <v>10</v>
      </c>
      <c r="B19" s="27" t="s">
        <v>131</v>
      </c>
      <c r="C19" s="27"/>
      <c r="D19" s="28" t="s">
        <v>30</v>
      </c>
      <c r="E19" s="28" t="s">
        <v>27</v>
      </c>
      <c r="F19" s="28">
        <v>1</v>
      </c>
      <c r="G19" s="28">
        <v>4</v>
      </c>
      <c r="H19" s="28" t="s">
        <v>115</v>
      </c>
      <c r="I19" s="28"/>
      <c r="J19" s="28"/>
      <c r="K19" s="28"/>
      <c r="L19" s="28"/>
    </row>
    <row r="20" spans="1:12" x14ac:dyDescent="0.3">
      <c r="A20" s="2">
        <v>11</v>
      </c>
      <c r="B20" s="27" t="s">
        <v>132</v>
      </c>
      <c r="C20" s="27"/>
      <c r="D20" s="28" t="s">
        <v>30</v>
      </c>
      <c r="E20" s="28" t="s">
        <v>27</v>
      </c>
      <c r="F20" s="28">
        <v>1</v>
      </c>
      <c r="G20" s="28">
        <v>4</v>
      </c>
      <c r="H20" s="28" t="s">
        <v>117</v>
      </c>
      <c r="I20" s="28"/>
      <c r="J20" s="28"/>
      <c r="K20" s="28"/>
      <c r="L20" s="28"/>
    </row>
    <row r="21" spans="1:12" x14ac:dyDescent="0.3">
      <c r="A21" s="2">
        <v>12</v>
      </c>
      <c r="B21" s="27" t="s">
        <v>119</v>
      </c>
      <c r="C21" s="27" t="s">
        <v>133</v>
      </c>
      <c r="D21" s="28" t="s">
        <v>30</v>
      </c>
      <c r="E21" s="28" t="s">
        <v>29</v>
      </c>
      <c r="F21" s="28">
        <v>1</v>
      </c>
      <c r="G21" s="28">
        <v>4</v>
      </c>
      <c r="H21" s="28" t="s">
        <v>116</v>
      </c>
      <c r="I21" s="28"/>
      <c r="J21" s="28"/>
      <c r="K21" s="28"/>
      <c r="L21" s="28"/>
    </row>
    <row r="22" spans="1:12" x14ac:dyDescent="0.3">
      <c r="A22" s="2">
        <v>13</v>
      </c>
      <c r="B22" s="27" t="s">
        <v>135</v>
      </c>
      <c r="C22" s="27" t="s">
        <v>122</v>
      </c>
      <c r="D22" s="28" t="s">
        <v>30</v>
      </c>
      <c r="E22" s="28" t="s">
        <v>27</v>
      </c>
      <c r="F22" s="28">
        <v>1</v>
      </c>
      <c r="G22" s="28">
        <v>4</v>
      </c>
      <c r="H22" s="28" t="s">
        <v>117</v>
      </c>
      <c r="I22" s="28"/>
      <c r="J22" s="28"/>
      <c r="K22" s="28"/>
      <c r="L22" s="28"/>
    </row>
    <row r="23" spans="1:12" x14ac:dyDescent="0.3">
      <c r="A23" s="2">
        <v>14</v>
      </c>
      <c r="B23" s="27" t="s">
        <v>119</v>
      </c>
      <c r="C23" s="27" t="s">
        <v>136</v>
      </c>
      <c r="D23" s="28" t="s">
        <v>30</v>
      </c>
      <c r="E23" s="28" t="s">
        <v>28</v>
      </c>
      <c r="F23" s="28">
        <v>1</v>
      </c>
      <c r="G23" s="28">
        <v>4</v>
      </c>
      <c r="H23" s="28" t="s">
        <v>115</v>
      </c>
      <c r="I23" s="28"/>
      <c r="J23" s="28"/>
      <c r="K23" s="28"/>
      <c r="L23" s="28"/>
    </row>
    <row r="24" spans="1:12" x14ac:dyDescent="0.3">
      <c r="A24" s="2">
        <v>15</v>
      </c>
      <c r="B24" s="27" t="s">
        <v>128</v>
      </c>
      <c r="C24" s="27" t="s">
        <v>137</v>
      </c>
      <c r="D24" s="28" t="s">
        <v>30</v>
      </c>
      <c r="E24" s="28" t="s">
        <v>28</v>
      </c>
      <c r="F24" s="28">
        <v>1</v>
      </c>
      <c r="G24" s="28">
        <v>4</v>
      </c>
      <c r="H24" s="28" t="s">
        <v>115</v>
      </c>
      <c r="I24" s="28"/>
      <c r="J24" s="28"/>
      <c r="K24" s="28"/>
      <c r="L24" s="28"/>
    </row>
    <row r="25" spans="1:12" x14ac:dyDescent="0.3">
      <c r="A25" s="2">
        <v>16</v>
      </c>
      <c r="B25" s="27" t="s">
        <v>138</v>
      </c>
      <c r="C25" s="27"/>
      <c r="D25" s="28" t="s">
        <v>30</v>
      </c>
      <c r="E25" s="28" t="s">
        <v>27</v>
      </c>
      <c r="F25" s="28">
        <v>1</v>
      </c>
      <c r="G25" s="28">
        <v>4</v>
      </c>
      <c r="H25" s="28" t="s">
        <v>114</v>
      </c>
      <c r="I25" s="28"/>
      <c r="J25" s="28"/>
      <c r="K25" s="28"/>
      <c r="L25" s="28"/>
    </row>
    <row r="26" spans="1:12" x14ac:dyDescent="0.3">
      <c r="A26" s="2">
        <v>17</v>
      </c>
      <c r="B26" s="27" t="s">
        <v>139</v>
      </c>
      <c r="C26" s="27"/>
      <c r="D26" s="28" t="s">
        <v>30</v>
      </c>
      <c r="E26" s="28" t="s">
        <v>27</v>
      </c>
      <c r="F26" s="28">
        <v>1</v>
      </c>
      <c r="G26" s="28">
        <v>4</v>
      </c>
      <c r="H26" s="28" t="s">
        <v>116</v>
      </c>
      <c r="I26" s="28"/>
      <c r="J26" s="28"/>
      <c r="K26" s="28"/>
      <c r="L26" s="28"/>
    </row>
    <row r="27" spans="1:12" x14ac:dyDescent="0.3">
      <c r="A27" s="2">
        <v>18</v>
      </c>
      <c r="B27" s="27" t="s">
        <v>122</v>
      </c>
      <c r="C27" s="27" t="s">
        <v>140</v>
      </c>
      <c r="D27" s="28" t="s">
        <v>30</v>
      </c>
      <c r="E27" s="28" t="s">
        <v>29</v>
      </c>
      <c r="F27" s="28">
        <v>1</v>
      </c>
      <c r="G27" s="28">
        <v>4</v>
      </c>
      <c r="H27" s="28" t="s">
        <v>117</v>
      </c>
      <c r="I27" s="28"/>
      <c r="J27" s="28"/>
      <c r="K27" s="28"/>
      <c r="L27" s="28"/>
    </row>
    <row r="28" spans="1:12" x14ac:dyDescent="0.3">
      <c r="A28" s="2">
        <v>19</v>
      </c>
      <c r="B28" s="27" t="s">
        <v>119</v>
      </c>
      <c r="C28" s="27" t="s">
        <v>141</v>
      </c>
      <c r="D28" s="28" t="s">
        <v>30</v>
      </c>
      <c r="E28" s="28" t="s">
        <v>28</v>
      </c>
      <c r="F28" s="28">
        <v>1</v>
      </c>
      <c r="G28" s="28">
        <v>4</v>
      </c>
      <c r="H28" s="28" t="s">
        <v>114</v>
      </c>
      <c r="I28" s="28"/>
      <c r="J28" s="28"/>
      <c r="K28" s="28"/>
      <c r="L28" s="28"/>
    </row>
    <row r="29" spans="1:12" ht="31.2" x14ac:dyDescent="0.3">
      <c r="A29" s="2">
        <v>20</v>
      </c>
      <c r="B29" s="27" t="s">
        <v>125</v>
      </c>
      <c r="C29" s="27" t="s">
        <v>142</v>
      </c>
      <c r="D29" s="28" t="s">
        <v>30</v>
      </c>
      <c r="E29" s="28" t="s">
        <v>27</v>
      </c>
      <c r="F29" s="28">
        <v>1</v>
      </c>
      <c r="G29" s="28">
        <v>4</v>
      </c>
      <c r="H29" s="28" t="s">
        <v>116</v>
      </c>
      <c r="I29" s="28"/>
      <c r="J29" s="28"/>
      <c r="K29" s="28"/>
      <c r="L29" s="28"/>
    </row>
    <row r="30" spans="1:12" x14ac:dyDescent="0.3">
      <c r="A30" s="2">
        <v>21</v>
      </c>
      <c r="B30" s="27" t="s">
        <v>128</v>
      </c>
      <c r="C30" s="27"/>
      <c r="D30" s="28" t="s">
        <v>30</v>
      </c>
      <c r="E30" s="28" t="s">
        <v>27</v>
      </c>
      <c r="F30" s="28">
        <v>1</v>
      </c>
      <c r="G30" s="28">
        <v>4</v>
      </c>
      <c r="H30" s="28" t="s">
        <v>114</v>
      </c>
      <c r="I30" s="28"/>
      <c r="J30" s="28"/>
      <c r="K30" s="28"/>
      <c r="L30" s="28"/>
    </row>
    <row r="31" spans="1:12" x14ac:dyDescent="0.3">
      <c r="A31" s="2">
        <v>22</v>
      </c>
      <c r="B31" s="27" t="s">
        <v>143</v>
      </c>
      <c r="C31" s="27" t="s">
        <v>124</v>
      </c>
      <c r="D31" s="28" t="s">
        <v>30</v>
      </c>
      <c r="E31" s="28" t="s">
        <v>28</v>
      </c>
      <c r="F31" s="28">
        <v>1</v>
      </c>
      <c r="G31" s="28">
        <v>4</v>
      </c>
      <c r="H31" s="28" t="s">
        <v>116</v>
      </c>
      <c r="I31" s="28"/>
      <c r="J31" s="28"/>
      <c r="K31" s="28"/>
      <c r="L31" s="28"/>
    </row>
    <row r="32" spans="1:12" x14ac:dyDescent="0.3">
      <c r="A32" s="2">
        <v>23</v>
      </c>
      <c r="B32" s="27" t="s">
        <v>122</v>
      </c>
      <c r="C32" s="27" t="s">
        <v>142</v>
      </c>
      <c r="D32" s="28" t="s">
        <v>30</v>
      </c>
      <c r="E32" s="28" t="s">
        <v>29</v>
      </c>
      <c r="F32" s="28">
        <v>1</v>
      </c>
      <c r="G32" s="28">
        <v>4</v>
      </c>
      <c r="H32" s="28" t="s">
        <v>115</v>
      </c>
      <c r="I32" s="28"/>
      <c r="J32" s="28"/>
      <c r="K32" s="28"/>
      <c r="L32" s="28"/>
    </row>
    <row r="33" spans="1:12" x14ac:dyDescent="0.3">
      <c r="A33" s="2">
        <v>24</v>
      </c>
      <c r="B33" s="27" t="s">
        <v>144</v>
      </c>
      <c r="C33" s="27" t="s">
        <v>135</v>
      </c>
      <c r="D33" s="28" t="s">
        <v>30</v>
      </c>
      <c r="E33" s="28" t="s">
        <v>27</v>
      </c>
      <c r="F33" s="28">
        <v>1</v>
      </c>
      <c r="G33" s="28">
        <v>4</v>
      </c>
      <c r="H33" s="28" t="s">
        <v>116</v>
      </c>
      <c r="I33" s="28"/>
      <c r="J33" s="28"/>
      <c r="K33" s="28"/>
      <c r="L33" s="28"/>
    </row>
    <row r="34" spans="1:12" x14ac:dyDescent="0.3">
      <c r="A34" s="2">
        <v>25</v>
      </c>
      <c r="B34" s="27" t="s">
        <v>121</v>
      </c>
      <c r="C34" s="27" t="s">
        <v>142</v>
      </c>
      <c r="D34" s="28" t="s">
        <v>30</v>
      </c>
      <c r="E34" s="28" t="s">
        <v>27</v>
      </c>
      <c r="F34" s="28">
        <v>1</v>
      </c>
      <c r="G34" s="28">
        <v>4</v>
      </c>
      <c r="H34" s="28" t="s">
        <v>117</v>
      </c>
      <c r="I34" s="28"/>
      <c r="J34" s="28"/>
      <c r="K34" s="28"/>
      <c r="L34" s="28"/>
    </row>
    <row r="35" spans="1:12" x14ac:dyDescent="0.3">
      <c r="A35" s="2">
        <v>26</v>
      </c>
      <c r="B35" s="27" t="s">
        <v>122</v>
      </c>
      <c r="C35" s="27" t="s">
        <v>124</v>
      </c>
      <c r="D35" s="28" t="s">
        <v>30</v>
      </c>
      <c r="E35" s="28" t="s">
        <v>29</v>
      </c>
      <c r="F35" s="28">
        <v>1</v>
      </c>
      <c r="G35" s="28">
        <v>4</v>
      </c>
      <c r="H35" s="28" t="s">
        <v>117</v>
      </c>
      <c r="I35" s="28"/>
      <c r="J35" s="28"/>
      <c r="K35" s="28"/>
      <c r="L35" s="28"/>
    </row>
    <row r="36" spans="1:12" x14ac:dyDescent="0.3">
      <c r="A36" s="2">
        <v>27</v>
      </c>
      <c r="B36" s="27" t="s">
        <v>119</v>
      </c>
      <c r="C36" s="27" t="s">
        <v>133</v>
      </c>
      <c r="D36" s="28" t="s">
        <v>30</v>
      </c>
      <c r="E36" s="28" t="s">
        <v>28</v>
      </c>
      <c r="F36" s="28">
        <v>1</v>
      </c>
      <c r="G36" s="28">
        <v>4</v>
      </c>
      <c r="H36" s="28" t="s">
        <v>117</v>
      </c>
      <c r="I36" s="28"/>
      <c r="J36" s="28"/>
      <c r="K36" s="28"/>
      <c r="L36" s="28"/>
    </row>
    <row r="37" spans="1:12" x14ac:dyDescent="0.3">
      <c r="A37" s="2">
        <v>28</v>
      </c>
      <c r="B37" s="27" t="s">
        <v>145</v>
      </c>
      <c r="C37" s="27"/>
      <c r="D37" s="28" t="s">
        <v>30</v>
      </c>
      <c r="E37" s="28" t="s">
        <v>28</v>
      </c>
      <c r="F37" s="28">
        <v>1</v>
      </c>
      <c r="G37" s="28">
        <v>4</v>
      </c>
      <c r="H37" s="28" t="s">
        <v>115</v>
      </c>
      <c r="I37" s="28"/>
      <c r="J37" s="28"/>
      <c r="K37" s="28"/>
      <c r="L37" s="28"/>
    </row>
    <row r="38" spans="1:12" x14ac:dyDescent="0.3">
      <c r="A38" s="2">
        <v>29</v>
      </c>
      <c r="B38" s="27" t="s">
        <v>145</v>
      </c>
      <c r="C38" s="27"/>
      <c r="D38" s="28" t="s">
        <v>30</v>
      </c>
      <c r="E38" s="28" t="s">
        <v>28</v>
      </c>
      <c r="F38" s="28">
        <v>1</v>
      </c>
      <c r="G38" s="28">
        <v>4</v>
      </c>
      <c r="H38" s="28" t="s">
        <v>116</v>
      </c>
      <c r="I38" s="28"/>
      <c r="J38" s="28"/>
      <c r="K38" s="28"/>
      <c r="L38" s="28"/>
    </row>
    <row r="39" spans="1:12" x14ac:dyDescent="0.3">
      <c r="A39" s="2">
        <v>30</v>
      </c>
      <c r="B39" s="27" t="s">
        <v>139</v>
      </c>
      <c r="C39" s="27"/>
      <c r="D39" s="28" t="s">
        <v>30</v>
      </c>
      <c r="E39" s="28" t="s">
        <v>28</v>
      </c>
      <c r="F39" s="28">
        <v>1</v>
      </c>
      <c r="G39" s="28">
        <v>4</v>
      </c>
      <c r="H39" s="28" t="s">
        <v>114</v>
      </c>
      <c r="I39" s="28"/>
      <c r="J39" s="28"/>
      <c r="K39" s="28"/>
      <c r="L39" s="28"/>
    </row>
    <row r="40" spans="1:12" x14ac:dyDescent="0.3">
      <c r="A40" s="2">
        <v>76</v>
      </c>
      <c r="B40" s="27" t="s">
        <v>146</v>
      </c>
      <c r="C40" s="27" t="s">
        <v>120</v>
      </c>
      <c r="D40" s="28" t="s">
        <v>30</v>
      </c>
      <c r="E40" s="28" t="s">
        <v>29</v>
      </c>
      <c r="F40" s="28">
        <v>1</v>
      </c>
      <c r="G40" s="28">
        <v>4</v>
      </c>
      <c r="H40" s="28" t="s">
        <v>114</v>
      </c>
      <c r="I40" s="28"/>
      <c r="J40" s="28"/>
      <c r="K40" s="28"/>
      <c r="L40" s="28"/>
    </row>
    <row r="41" spans="1:12" x14ac:dyDescent="0.3">
      <c r="A41" s="2">
        <v>77</v>
      </c>
      <c r="B41" s="27" t="s">
        <v>138</v>
      </c>
      <c r="C41" s="27"/>
      <c r="D41" s="28" t="s">
        <v>30</v>
      </c>
      <c r="E41" s="28" t="s">
        <v>27</v>
      </c>
      <c r="F41" s="28">
        <v>1</v>
      </c>
      <c r="G41" s="28">
        <v>4</v>
      </c>
      <c r="H41" s="28" t="s">
        <v>116</v>
      </c>
      <c r="I41" s="28"/>
      <c r="J41" s="28"/>
      <c r="K41" s="28"/>
      <c r="L41" s="28"/>
    </row>
    <row r="42" spans="1:12" x14ac:dyDescent="0.3">
      <c r="A42" s="2">
        <v>78</v>
      </c>
      <c r="B42" s="27" t="s">
        <v>122</v>
      </c>
      <c r="C42" s="27" t="s">
        <v>147</v>
      </c>
      <c r="D42" s="28" t="s">
        <v>30</v>
      </c>
      <c r="E42" s="28" t="s">
        <v>27</v>
      </c>
      <c r="F42" s="28">
        <v>1</v>
      </c>
      <c r="G42" s="28">
        <v>4</v>
      </c>
      <c r="H42" s="28" t="s">
        <v>117</v>
      </c>
      <c r="I42" s="28"/>
      <c r="J42" s="28"/>
      <c r="K42" s="28"/>
      <c r="L42" s="28"/>
    </row>
    <row r="43" spans="1:12" x14ac:dyDescent="0.3">
      <c r="A43" s="2">
        <v>79</v>
      </c>
      <c r="B43" s="27" t="s">
        <v>148</v>
      </c>
      <c r="C43" s="27" t="s">
        <v>149</v>
      </c>
      <c r="D43" s="28" t="s">
        <v>30</v>
      </c>
      <c r="E43" s="28" t="s">
        <v>28</v>
      </c>
      <c r="F43" s="28">
        <v>1</v>
      </c>
      <c r="G43" s="28">
        <v>4</v>
      </c>
      <c r="H43" s="28" t="s">
        <v>115</v>
      </c>
      <c r="I43" s="28"/>
      <c r="J43" s="28"/>
      <c r="K43" s="28"/>
      <c r="L43" s="28"/>
    </row>
    <row r="44" spans="1:12" x14ac:dyDescent="0.3">
      <c r="A44" s="2">
        <v>80</v>
      </c>
      <c r="B44" s="27" t="s">
        <v>120</v>
      </c>
      <c r="C44" s="28" t="s">
        <v>119</v>
      </c>
      <c r="D44" s="28" t="s">
        <v>30</v>
      </c>
      <c r="E44" s="28" t="s">
        <v>28</v>
      </c>
      <c r="F44" s="28">
        <v>1</v>
      </c>
      <c r="G44" s="28">
        <v>4</v>
      </c>
      <c r="H44" s="28" t="s">
        <v>115</v>
      </c>
      <c r="I44" s="28"/>
      <c r="J44" s="28"/>
      <c r="K44" s="28"/>
      <c r="L44" s="28"/>
    </row>
    <row r="45" spans="1:12" ht="31.2" x14ac:dyDescent="0.3">
      <c r="A45" s="2">
        <v>81</v>
      </c>
      <c r="B45" s="27" t="s">
        <v>150</v>
      </c>
      <c r="C45" s="27"/>
      <c r="D45" s="28" t="s">
        <v>30</v>
      </c>
      <c r="E45" s="28" t="s">
        <v>29</v>
      </c>
      <c r="F45" s="28">
        <v>1</v>
      </c>
      <c r="G45" s="28">
        <v>4</v>
      </c>
      <c r="H45" s="28" t="s">
        <v>117</v>
      </c>
      <c r="I45" s="28"/>
      <c r="J45" s="28"/>
      <c r="K45" s="57"/>
      <c r="L45" s="28"/>
    </row>
    <row r="46" spans="1:12" x14ac:dyDescent="0.3">
      <c r="A46" s="2">
        <v>82</v>
      </c>
      <c r="B46" s="27" t="s">
        <v>132</v>
      </c>
      <c r="C46" s="27" t="s">
        <v>124</v>
      </c>
      <c r="D46" s="28" t="s">
        <v>30</v>
      </c>
      <c r="E46" s="28" t="s">
        <v>27</v>
      </c>
      <c r="F46" s="28">
        <v>1</v>
      </c>
      <c r="G46" s="28">
        <v>4</v>
      </c>
      <c r="H46" s="28" t="s">
        <v>115</v>
      </c>
      <c r="I46" s="28"/>
      <c r="J46" s="28"/>
      <c r="K46" s="28"/>
      <c r="L46" s="28"/>
    </row>
    <row r="47" spans="1:12" ht="31.2" x14ac:dyDescent="0.3">
      <c r="A47" s="2">
        <v>83</v>
      </c>
      <c r="B47" s="27" t="s">
        <v>151</v>
      </c>
      <c r="C47" s="27" t="s">
        <v>148</v>
      </c>
      <c r="D47" s="28" t="s">
        <v>30</v>
      </c>
      <c r="E47" s="28" t="s">
        <v>28</v>
      </c>
      <c r="F47" s="28">
        <v>1</v>
      </c>
      <c r="G47" s="28">
        <v>4</v>
      </c>
      <c r="H47" s="28" t="s">
        <v>117</v>
      </c>
      <c r="I47" s="28"/>
      <c r="J47" s="28"/>
      <c r="K47" s="28"/>
      <c r="L47" s="28"/>
    </row>
    <row r="48" spans="1:12" x14ac:dyDescent="0.3">
      <c r="A48" s="2">
        <v>84</v>
      </c>
      <c r="B48" s="27" t="s">
        <v>132</v>
      </c>
      <c r="C48" s="27" t="s">
        <v>149</v>
      </c>
      <c r="D48" s="28" t="s">
        <v>30</v>
      </c>
      <c r="E48" s="28" t="s">
        <v>29</v>
      </c>
      <c r="F48" s="28">
        <v>1</v>
      </c>
      <c r="G48" s="28">
        <v>4</v>
      </c>
      <c r="H48" s="28" t="s">
        <v>115</v>
      </c>
      <c r="I48" s="28"/>
      <c r="J48" s="28"/>
      <c r="K48" s="28"/>
      <c r="L48" s="28"/>
    </row>
    <row r="49" spans="1:12" x14ac:dyDescent="0.3">
      <c r="A49" s="2">
        <v>85</v>
      </c>
      <c r="B49" s="27" t="s">
        <v>132</v>
      </c>
      <c r="C49" s="27" t="s">
        <v>126</v>
      </c>
      <c r="D49" s="28" t="s">
        <v>30</v>
      </c>
      <c r="E49" s="28" t="s">
        <v>28</v>
      </c>
      <c r="F49" s="28">
        <v>1</v>
      </c>
      <c r="G49" s="28">
        <v>4</v>
      </c>
      <c r="H49" s="28" t="s">
        <v>115</v>
      </c>
      <c r="I49" s="28"/>
      <c r="J49" s="28"/>
      <c r="K49" s="28"/>
      <c r="L49" s="28"/>
    </row>
    <row r="50" spans="1:12" x14ac:dyDescent="0.3">
      <c r="A50" s="2">
        <v>86</v>
      </c>
      <c r="B50" s="27" t="s">
        <v>152</v>
      </c>
      <c r="C50" s="27"/>
      <c r="D50" s="28" t="s">
        <v>30</v>
      </c>
      <c r="E50" s="28" t="s">
        <v>27</v>
      </c>
      <c r="F50" s="28">
        <v>1</v>
      </c>
      <c r="G50" s="28">
        <v>4</v>
      </c>
      <c r="H50" s="28" t="s">
        <v>117</v>
      </c>
      <c r="I50" s="28"/>
      <c r="J50" s="28"/>
      <c r="K50" s="28"/>
      <c r="L50" s="28"/>
    </row>
    <row r="51" spans="1:12" x14ac:dyDescent="0.3">
      <c r="A51" s="2">
        <v>87</v>
      </c>
      <c r="B51" s="27" t="s">
        <v>128</v>
      </c>
      <c r="C51" s="27" t="s">
        <v>153</v>
      </c>
      <c r="D51" s="28" t="s">
        <v>30</v>
      </c>
      <c r="E51" s="28" t="s">
        <v>28</v>
      </c>
      <c r="F51" s="28">
        <v>1</v>
      </c>
      <c r="G51" s="28">
        <v>4</v>
      </c>
      <c r="H51" s="28" t="s">
        <v>114</v>
      </c>
      <c r="I51" s="28"/>
      <c r="J51" s="28"/>
      <c r="K51" s="28"/>
      <c r="L51" s="28"/>
    </row>
    <row r="52" spans="1:12" x14ac:dyDescent="0.3">
      <c r="A52" s="2">
        <v>88</v>
      </c>
      <c r="B52" s="27" t="s">
        <v>154</v>
      </c>
      <c r="C52" s="27" t="s">
        <v>126</v>
      </c>
      <c r="D52" s="28" t="s">
        <v>30</v>
      </c>
      <c r="E52" s="28" t="s">
        <v>28</v>
      </c>
      <c r="F52" s="28">
        <v>1</v>
      </c>
      <c r="G52" s="28">
        <v>4</v>
      </c>
      <c r="H52" s="28" t="s">
        <v>115</v>
      </c>
      <c r="I52" s="28"/>
      <c r="J52" s="28"/>
      <c r="K52" s="28"/>
      <c r="L52" s="28"/>
    </row>
    <row r="53" spans="1:12" ht="31.2" x14ac:dyDescent="0.3">
      <c r="A53" s="2">
        <v>89</v>
      </c>
      <c r="B53" s="27" t="s">
        <v>125</v>
      </c>
      <c r="C53" s="27" t="s">
        <v>146</v>
      </c>
      <c r="D53" s="28" t="s">
        <v>30</v>
      </c>
      <c r="E53" s="28" t="s">
        <v>27</v>
      </c>
      <c r="F53" s="28">
        <v>1</v>
      </c>
      <c r="G53" s="28">
        <v>4</v>
      </c>
      <c r="H53" s="28" t="s">
        <v>116</v>
      </c>
      <c r="I53" s="28"/>
      <c r="J53" s="28"/>
      <c r="K53" s="28"/>
      <c r="L53" s="28"/>
    </row>
    <row r="54" spans="1:12" x14ac:dyDescent="0.3">
      <c r="A54" s="2">
        <v>90</v>
      </c>
      <c r="B54" s="27" t="s">
        <v>146</v>
      </c>
      <c r="C54" s="27"/>
      <c r="D54" s="28" t="s">
        <v>30</v>
      </c>
      <c r="E54" s="28" t="s">
        <v>27</v>
      </c>
      <c r="F54" s="28">
        <v>1</v>
      </c>
      <c r="G54" s="28">
        <v>4</v>
      </c>
      <c r="H54" s="28" t="s">
        <v>117</v>
      </c>
      <c r="I54" s="28"/>
      <c r="J54" s="28"/>
      <c r="K54" s="28"/>
      <c r="L54" s="28"/>
    </row>
    <row r="55" spans="1:12" x14ac:dyDescent="0.3">
      <c r="A55" s="2" t="s">
        <v>88</v>
      </c>
      <c r="B55" s="27" t="s">
        <v>149</v>
      </c>
      <c r="C55" s="27"/>
      <c r="D55" s="28" t="s">
        <v>31</v>
      </c>
      <c r="E55" s="28" t="s">
        <v>29</v>
      </c>
      <c r="F55" s="28">
        <v>2</v>
      </c>
      <c r="G55" s="28"/>
      <c r="H55" s="28"/>
      <c r="I55" s="28"/>
      <c r="J55" s="28"/>
      <c r="K55" s="28"/>
      <c r="L55" s="28" t="s">
        <v>118</v>
      </c>
    </row>
    <row r="56" spans="1:12" ht="31.2" x14ac:dyDescent="0.3">
      <c r="A56" s="2" t="s">
        <v>89</v>
      </c>
      <c r="B56" s="27" t="s">
        <v>150</v>
      </c>
      <c r="C56" s="27" t="s">
        <v>154</v>
      </c>
      <c r="D56" s="28" t="s">
        <v>31</v>
      </c>
      <c r="E56" s="28" t="s">
        <v>27</v>
      </c>
      <c r="F56" s="28">
        <v>3</v>
      </c>
      <c r="G56" s="28"/>
      <c r="H56" s="28"/>
      <c r="I56" s="28"/>
      <c r="J56" s="28"/>
      <c r="K56" s="28"/>
      <c r="L56" s="28" t="s">
        <v>118</v>
      </c>
    </row>
    <row r="57" spans="1:12" x14ac:dyDescent="0.3">
      <c r="A57" s="2" t="s">
        <v>90</v>
      </c>
      <c r="B57" s="27" t="s">
        <v>155</v>
      </c>
      <c r="C57" s="27" t="s">
        <v>154</v>
      </c>
      <c r="D57" s="28" t="s">
        <v>31</v>
      </c>
      <c r="E57" s="28" t="s">
        <v>27</v>
      </c>
      <c r="F57" s="28">
        <v>2</v>
      </c>
      <c r="G57" s="28"/>
      <c r="H57" s="28"/>
      <c r="I57" s="28"/>
      <c r="J57" s="28"/>
      <c r="K57" s="28"/>
      <c r="L57" s="28" t="s">
        <v>118</v>
      </c>
    </row>
    <row r="58" spans="1:12" x14ac:dyDescent="0.3">
      <c r="A58" s="2" t="s">
        <v>91</v>
      </c>
      <c r="B58" s="27" t="s">
        <v>156</v>
      </c>
      <c r="C58" s="27" t="s">
        <v>154</v>
      </c>
      <c r="D58" s="28" t="s">
        <v>31</v>
      </c>
      <c r="E58" s="28" t="s">
        <v>27</v>
      </c>
      <c r="F58" s="57">
        <v>2</v>
      </c>
      <c r="G58" s="32"/>
      <c r="H58" s="28"/>
      <c r="I58" s="28"/>
      <c r="J58" s="28"/>
      <c r="K58" s="28"/>
      <c r="L58" s="28" t="s">
        <v>118</v>
      </c>
    </row>
    <row r="59" spans="1:12" x14ac:dyDescent="0.3">
      <c r="A59" s="2" t="s">
        <v>92</v>
      </c>
      <c r="B59" s="27" t="s">
        <v>138</v>
      </c>
      <c r="C59" s="31"/>
      <c r="D59" s="28" t="s">
        <v>31</v>
      </c>
      <c r="E59" s="32" t="s">
        <v>27</v>
      </c>
      <c r="F59" s="32">
        <v>3</v>
      </c>
      <c r="G59" s="32"/>
      <c r="H59" s="32"/>
      <c r="I59" s="32"/>
      <c r="J59" s="32"/>
      <c r="K59" s="28"/>
      <c r="L59" s="28" t="s">
        <v>118</v>
      </c>
    </row>
    <row r="60" spans="1:12" x14ac:dyDescent="0.3">
      <c r="A60" s="2" t="s">
        <v>93</v>
      </c>
      <c r="B60" s="27" t="s">
        <v>132</v>
      </c>
      <c r="C60" s="31"/>
      <c r="D60" s="28" t="s">
        <v>31</v>
      </c>
      <c r="E60" s="32" t="s">
        <v>29</v>
      </c>
      <c r="F60" s="32">
        <v>2</v>
      </c>
      <c r="G60" s="32"/>
      <c r="H60" s="32"/>
      <c r="I60" s="32"/>
      <c r="J60" s="32"/>
      <c r="K60" s="28"/>
      <c r="L60" s="28" t="s">
        <v>118</v>
      </c>
    </row>
    <row r="61" spans="1:12" x14ac:dyDescent="0.3">
      <c r="A61" s="2" t="s">
        <v>94</v>
      </c>
      <c r="B61" s="27" t="s">
        <v>157</v>
      </c>
      <c r="C61" s="31"/>
      <c r="D61" s="28" t="s">
        <v>31</v>
      </c>
      <c r="E61" s="32" t="s">
        <v>28</v>
      </c>
      <c r="F61" s="32">
        <v>4</v>
      </c>
      <c r="G61" s="32"/>
      <c r="H61" s="32"/>
      <c r="I61" s="32"/>
      <c r="J61" s="32"/>
      <c r="K61" s="28"/>
      <c r="L61" s="28" t="s">
        <v>118</v>
      </c>
    </row>
    <row r="62" spans="1:12" x14ac:dyDescent="0.3">
      <c r="A62" s="2" t="s">
        <v>95</v>
      </c>
      <c r="B62" s="27" t="s">
        <v>122</v>
      </c>
      <c r="C62" s="31" t="s">
        <v>126</v>
      </c>
      <c r="D62" s="28" t="s">
        <v>31</v>
      </c>
      <c r="E62" s="32" t="s">
        <v>27</v>
      </c>
      <c r="F62" s="32">
        <v>4</v>
      </c>
      <c r="G62" s="28"/>
      <c r="H62" s="32"/>
      <c r="I62" s="32"/>
      <c r="J62" s="32"/>
      <c r="K62" s="28"/>
      <c r="L62" s="28" t="s">
        <v>118</v>
      </c>
    </row>
    <row r="63" spans="1:12" x14ac:dyDescent="0.3">
      <c r="A63" s="2" t="s">
        <v>96</v>
      </c>
      <c r="B63" s="27" t="s">
        <v>135</v>
      </c>
      <c r="C63" s="31" t="s">
        <v>142</v>
      </c>
      <c r="D63" s="28" t="s">
        <v>31</v>
      </c>
      <c r="E63" s="32" t="s">
        <v>28</v>
      </c>
      <c r="F63" s="32">
        <v>5</v>
      </c>
      <c r="G63" s="28"/>
      <c r="H63" s="32"/>
      <c r="I63" s="32"/>
      <c r="J63" s="32"/>
      <c r="K63" s="28"/>
      <c r="L63" s="28" t="s">
        <v>118</v>
      </c>
    </row>
    <row r="64" spans="1:12" x14ac:dyDescent="0.3">
      <c r="A64" s="2" t="s">
        <v>97</v>
      </c>
      <c r="B64" s="27" t="s">
        <v>121</v>
      </c>
      <c r="C64" s="27" t="s">
        <v>147</v>
      </c>
      <c r="D64" s="28" t="s">
        <v>31</v>
      </c>
      <c r="E64" s="32" t="s">
        <v>27</v>
      </c>
      <c r="F64" s="32">
        <v>3</v>
      </c>
      <c r="G64" s="28"/>
      <c r="H64" s="32"/>
      <c r="I64" s="32"/>
      <c r="J64" s="32"/>
      <c r="K64" s="28"/>
      <c r="L64" s="28" t="s">
        <v>118</v>
      </c>
    </row>
    <row r="65" spans="1:12" x14ac:dyDescent="0.3">
      <c r="A65" s="2" t="s">
        <v>98</v>
      </c>
      <c r="B65" s="27" t="s">
        <v>122</v>
      </c>
      <c r="C65" s="27" t="s">
        <v>147</v>
      </c>
      <c r="D65" s="28" t="s">
        <v>31</v>
      </c>
      <c r="E65" s="32" t="s">
        <v>27</v>
      </c>
      <c r="F65" s="32">
        <v>2</v>
      </c>
      <c r="G65" s="28"/>
      <c r="H65" s="32"/>
      <c r="I65" s="32"/>
      <c r="J65" s="32"/>
      <c r="K65" s="28"/>
      <c r="L65" s="28" t="s">
        <v>118</v>
      </c>
    </row>
    <row r="66" spans="1:12" x14ac:dyDescent="0.3">
      <c r="A66" s="2" t="s">
        <v>99</v>
      </c>
      <c r="B66" s="27" t="s">
        <v>123</v>
      </c>
      <c r="C66" s="27" t="s">
        <v>135</v>
      </c>
      <c r="D66" s="28" t="s">
        <v>31</v>
      </c>
      <c r="E66" s="32" t="s">
        <v>28</v>
      </c>
      <c r="F66" s="32">
        <v>4</v>
      </c>
      <c r="G66" s="28"/>
      <c r="H66" s="32"/>
      <c r="I66" s="32"/>
      <c r="J66" s="32"/>
      <c r="K66" s="28"/>
      <c r="L66" s="28" t="s">
        <v>118</v>
      </c>
    </row>
    <row r="67" spans="1:12" x14ac:dyDescent="0.3">
      <c r="A67" s="2" t="s">
        <v>100</v>
      </c>
      <c r="B67" s="27" t="s">
        <v>139</v>
      </c>
      <c r="C67" s="31"/>
      <c r="D67" s="28" t="s">
        <v>31</v>
      </c>
      <c r="E67" s="32" t="s">
        <v>27</v>
      </c>
      <c r="F67" s="32">
        <v>2</v>
      </c>
      <c r="G67" s="32"/>
      <c r="H67" s="32"/>
      <c r="I67" s="32"/>
      <c r="J67" s="32"/>
      <c r="K67" s="28"/>
      <c r="L67" s="28" t="s">
        <v>118</v>
      </c>
    </row>
    <row r="68" spans="1:12" x14ac:dyDescent="0.3">
      <c r="A68" s="2" t="s">
        <v>101</v>
      </c>
      <c r="B68" s="27" t="s">
        <v>131</v>
      </c>
      <c r="C68" s="31"/>
      <c r="D68" s="28" t="s">
        <v>31</v>
      </c>
      <c r="E68" s="32" t="s">
        <v>27</v>
      </c>
      <c r="F68" s="32">
        <v>2</v>
      </c>
      <c r="G68" s="32"/>
      <c r="H68" s="32"/>
      <c r="I68" s="32"/>
      <c r="J68" s="32"/>
      <c r="K68" s="28"/>
      <c r="L68" s="28" t="s">
        <v>118</v>
      </c>
    </row>
    <row r="69" spans="1:12" x14ac:dyDescent="0.3">
      <c r="A69" s="2" t="s">
        <v>102</v>
      </c>
      <c r="B69" s="27" t="s">
        <v>145</v>
      </c>
      <c r="C69" s="31"/>
      <c r="D69" s="28" t="s">
        <v>31</v>
      </c>
      <c r="E69" s="32" t="s">
        <v>28</v>
      </c>
      <c r="F69" s="32">
        <v>2</v>
      </c>
      <c r="G69" s="32"/>
      <c r="H69" s="32"/>
      <c r="I69" s="32"/>
      <c r="J69" s="32"/>
      <c r="K69" s="28"/>
      <c r="L69" s="28" t="s">
        <v>118</v>
      </c>
    </row>
    <row r="70" spans="1:12" x14ac:dyDescent="0.3">
      <c r="A70" s="2" t="s">
        <v>103</v>
      </c>
      <c r="B70" s="27" t="s">
        <v>132</v>
      </c>
      <c r="C70" s="31" t="s">
        <v>135</v>
      </c>
      <c r="D70" s="28" t="s">
        <v>31</v>
      </c>
      <c r="E70" s="32" t="s">
        <v>27</v>
      </c>
      <c r="F70" s="32">
        <v>3</v>
      </c>
      <c r="G70" s="32"/>
      <c r="H70" s="32"/>
      <c r="I70" s="32"/>
      <c r="J70" s="32"/>
      <c r="K70" s="28"/>
      <c r="L70" s="28" t="s">
        <v>118</v>
      </c>
    </row>
    <row r="71" spans="1:12" x14ac:dyDescent="0.3">
      <c r="A71" s="2" t="s">
        <v>104</v>
      </c>
      <c r="B71" s="27" t="s">
        <v>139</v>
      </c>
      <c r="C71" s="31"/>
      <c r="D71" s="28" t="s">
        <v>31</v>
      </c>
      <c r="E71" s="32" t="s">
        <v>27</v>
      </c>
      <c r="F71" s="32">
        <v>2</v>
      </c>
      <c r="G71" s="32"/>
      <c r="H71" s="32"/>
      <c r="I71" s="32"/>
      <c r="J71" s="32"/>
      <c r="K71" s="28"/>
      <c r="L71" s="28" t="s">
        <v>118</v>
      </c>
    </row>
    <row r="72" spans="1:12" x14ac:dyDescent="0.3">
      <c r="A72" s="2" t="s">
        <v>105</v>
      </c>
      <c r="B72" s="27" t="s">
        <v>131</v>
      </c>
      <c r="C72" s="31"/>
      <c r="D72" s="28" t="s">
        <v>31</v>
      </c>
      <c r="E72" s="32" t="s">
        <v>27</v>
      </c>
      <c r="F72" s="32">
        <v>3</v>
      </c>
      <c r="G72" s="32"/>
      <c r="H72" s="32"/>
      <c r="I72" s="32"/>
      <c r="J72" s="32"/>
      <c r="K72" s="28"/>
      <c r="L72" s="28" t="s">
        <v>118</v>
      </c>
    </row>
    <row r="73" spans="1:12" x14ac:dyDescent="0.3">
      <c r="A73" s="2" t="s">
        <v>106</v>
      </c>
      <c r="B73" s="27" t="s">
        <v>123</v>
      </c>
      <c r="C73" s="31"/>
      <c r="D73" s="28" t="s">
        <v>31</v>
      </c>
      <c r="E73" s="32" t="s">
        <v>28</v>
      </c>
      <c r="F73" s="32">
        <v>2</v>
      </c>
      <c r="G73" s="32"/>
      <c r="H73" s="32"/>
      <c r="I73" s="32"/>
      <c r="J73" s="32"/>
      <c r="K73" s="28"/>
      <c r="L73" s="28" t="s">
        <v>118</v>
      </c>
    </row>
    <row r="74" spans="1:12" x14ac:dyDescent="0.3">
      <c r="A74" s="2" t="s">
        <v>107</v>
      </c>
      <c r="B74" s="27" t="s">
        <v>132</v>
      </c>
      <c r="C74" s="31"/>
      <c r="D74" s="28" t="s">
        <v>31</v>
      </c>
      <c r="E74" s="32" t="s">
        <v>27</v>
      </c>
      <c r="F74" s="32">
        <v>2</v>
      </c>
      <c r="G74" s="32"/>
      <c r="H74" s="32"/>
      <c r="I74" s="32"/>
      <c r="J74" s="32"/>
      <c r="K74" s="28"/>
      <c r="L74" s="28" t="s">
        <v>118</v>
      </c>
    </row>
    <row r="75" spans="1:12" x14ac:dyDescent="0.3">
      <c r="A75" s="2" t="str">
        <f t="shared" ref="A75:A85" si="0">IF(F75&gt;0,A74+1,"")</f>
        <v/>
      </c>
      <c r="B75" s="27"/>
      <c r="C75" s="31"/>
      <c r="D75" s="32"/>
      <c r="E75" s="32"/>
      <c r="F75" s="32"/>
      <c r="G75" s="32"/>
      <c r="H75" s="32"/>
      <c r="I75" s="32"/>
      <c r="J75" s="32"/>
      <c r="K75" s="28"/>
      <c r="L75" s="32"/>
    </row>
    <row r="76" spans="1:12" x14ac:dyDescent="0.3">
      <c r="A76" s="2" t="str">
        <f t="shared" si="0"/>
        <v/>
      </c>
      <c r="B76" s="27"/>
      <c r="C76" s="31"/>
      <c r="D76" s="32"/>
      <c r="E76" s="32"/>
      <c r="F76" s="32"/>
      <c r="G76" s="32"/>
      <c r="H76" s="32"/>
      <c r="I76" s="32"/>
      <c r="J76" s="32"/>
      <c r="K76" s="28"/>
      <c r="L76" s="32"/>
    </row>
    <row r="77" spans="1:12" x14ac:dyDescent="0.3">
      <c r="A77" s="2" t="str">
        <f t="shared" si="0"/>
        <v/>
      </c>
      <c r="B77" s="27"/>
      <c r="C77" s="31"/>
      <c r="D77" s="32"/>
      <c r="E77" s="32"/>
      <c r="F77" s="32"/>
      <c r="G77" s="32"/>
      <c r="H77" s="32"/>
      <c r="I77" s="32"/>
      <c r="J77" s="32"/>
      <c r="K77" s="28"/>
      <c r="L77" s="32"/>
    </row>
    <row r="78" spans="1:12" x14ac:dyDescent="0.3">
      <c r="A78" s="2" t="str">
        <f t="shared" si="0"/>
        <v/>
      </c>
      <c r="B78" s="27"/>
      <c r="C78" s="31"/>
      <c r="D78" s="32"/>
      <c r="E78" s="32"/>
      <c r="F78" s="32"/>
      <c r="G78" s="32"/>
      <c r="H78" s="32"/>
      <c r="I78" s="32"/>
      <c r="J78" s="32"/>
      <c r="K78" s="28"/>
      <c r="L78" s="32"/>
    </row>
    <row r="79" spans="1:12" x14ac:dyDescent="0.3">
      <c r="A79" s="2" t="str">
        <f t="shared" si="0"/>
        <v/>
      </c>
      <c r="B79" s="27"/>
      <c r="C79" s="31"/>
      <c r="D79" s="32"/>
      <c r="E79" s="32"/>
      <c r="F79" s="32"/>
      <c r="G79" s="32"/>
      <c r="H79" s="32"/>
      <c r="I79" s="32"/>
      <c r="J79" s="32"/>
      <c r="K79" s="28"/>
      <c r="L79" s="32"/>
    </row>
    <row r="80" spans="1:12" x14ac:dyDescent="0.3">
      <c r="A80" s="2" t="str">
        <f t="shared" si="0"/>
        <v/>
      </c>
      <c r="B80" s="27"/>
      <c r="C80" s="31"/>
      <c r="D80" s="32"/>
      <c r="E80" s="32"/>
      <c r="F80" s="32"/>
      <c r="G80" s="32"/>
      <c r="H80" s="32"/>
      <c r="I80" s="32"/>
      <c r="J80" s="32"/>
      <c r="K80" s="28"/>
      <c r="L80" s="32"/>
    </row>
    <row r="81" spans="1:12" x14ac:dyDescent="0.3">
      <c r="A81" s="2" t="str">
        <f t="shared" si="0"/>
        <v/>
      </c>
      <c r="B81" s="27"/>
      <c r="C81" s="27"/>
      <c r="D81" s="28"/>
      <c r="E81" s="28"/>
      <c r="F81" s="28"/>
      <c r="G81" s="28"/>
      <c r="H81" s="28"/>
      <c r="I81" s="28"/>
      <c r="J81" s="28"/>
      <c r="K81" s="28"/>
      <c r="L81" s="28"/>
    </row>
    <row r="82" spans="1:12" x14ac:dyDescent="0.3">
      <c r="A82" s="2" t="str">
        <f t="shared" si="0"/>
        <v/>
      </c>
      <c r="B82" s="27"/>
      <c r="C82" s="27"/>
      <c r="D82" s="28"/>
      <c r="E82" s="28"/>
      <c r="F82" s="28"/>
      <c r="G82" s="28"/>
      <c r="H82" s="28"/>
      <c r="I82" s="28"/>
      <c r="J82" s="28"/>
      <c r="K82" s="28"/>
      <c r="L82" s="28"/>
    </row>
    <row r="83" spans="1:12" x14ac:dyDescent="0.3">
      <c r="A83" s="2" t="str">
        <f t="shared" si="0"/>
        <v/>
      </c>
      <c r="B83" s="27"/>
      <c r="C83" s="27"/>
      <c r="D83" s="28"/>
      <c r="E83" s="28"/>
      <c r="F83" s="28"/>
      <c r="G83" s="28"/>
      <c r="H83" s="28"/>
      <c r="I83" s="28"/>
      <c r="J83" s="28"/>
      <c r="K83" s="28"/>
      <c r="L83" s="28"/>
    </row>
    <row r="84" spans="1:12" x14ac:dyDescent="0.3">
      <c r="A84" s="2" t="str">
        <f t="shared" si="0"/>
        <v/>
      </c>
      <c r="B84" s="27"/>
      <c r="C84" s="27"/>
      <c r="D84" s="28"/>
      <c r="E84" s="28"/>
      <c r="F84" s="28"/>
      <c r="G84" s="28"/>
      <c r="H84" s="28"/>
      <c r="I84" s="28"/>
      <c r="J84" s="28"/>
      <c r="K84" s="28"/>
      <c r="L84" s="28"/>
    </row>
    <row r="85" spans="1:12" x14ac:dyDescent="0.3">
      <c r="A85" s="2" t="str">
        <f t="shared" si="0"/>
        <v/>
      </c>
      <c r="B85" s="27"/>
      <c r="C85" s="27"/>
      <c r="D85" s="28"/>
      <c r="E85" s="28"/>
      <c r="F85" s="28"/>
      <c r="G85" s="28"/>
      <c r="H85" s="28"/>
      <c r="I85" s="28"/>
      <c r="J85" s="28"/>
      <c r="K85" s="28"/>
      <c r="L85" s="28"/>
    </row>
  </sheetData>
  <sheetProtection formatCells="0" formatColumns="0" formatRows="0" deleteRows="0" sort="0"/>
  <dataConsolidate function="count"/>
  <mergeCells count="2">
    <mergeCell ref="C1:L1"/>
    <mergeCell ref="H8:K8"/>
  </mergeCells>
  <conditionalFormatting sqref="K62:K85">
    <cfRule type="expression" dxfId="5" priority="5">
      <formula>IF(ISBLANK(I62),FALSE,TRUE)</formula>
    </cfRule>
  </conditionalFormatting>
  <conditionalFormatting sqref="K10:K43 K59:K60 K46:K53">
    <cfRule type="expression" dxfId="4" priority="3">
      <formula>IF(ISBLANK(I10),FALSE,TRUE)</formula>
    </cfRule>
  </conditionalFormatting>
  <conditionalFormatting sqref="K54:K58">
    <cfRule type="expression" dxfId="3" priority="2">
      <formula>IF(ISBLANK(I54),FALSE,TRUE)</formula>
    </cfRule>
  </conditionalFormatting>
  <conditionalFormatting sqref="K44">
    <cfRule type="expression" dxfId="2" priority="4">
      <formula>IF(ISBLANK(I45),FALSE,TRUE)</formula>
    </cfRule>
  </conditionalFormatting>
  <conditionalFormatting sqref="K61">
    <cfRule type="expression" dxfId="1" priority="1">
      <formula>IF(ISBLANK(I61),FALSE,TRUE)</formula>
    </cfRule>
  </conditionalFormatting>
  <dataValidations count="9">
    <dataValidation type="whole" allowBlank="1" showInputMessage="1" showErrorMessage="1" sqref="F62:F85">
      <formula1>0</formula1>
      <formula2>8</formula2>
    </dataValidation>
    <dataValidation type="whole" allowBlank="1" showInputMessage="1" showErrorMessage="1" sqref="G10:G57 G59:G86">
      <formula1>0</formula1>
      <formula2>9</formula2>
    </dataValidation>
    <dataValidation type="list" allowBlank="1" showInputMessage="1" showErrorMessage="1" sqref="K10:K44 K46:K85">
      <formula1>"All, Either"</formula1>
    </dataValidation>
    <dataValidation type="list" allowBlank="1" showInputMessage="1" showErrorMessage="1" sqref="D4:D5">
      <formula1>"9, 10, 11, 12"</formula1>
    </dataValidation>
    <dataValidation type="list" allowBlank="1" showInputMessage="1" showErrorMessage="1" sqref="B4">
      <formula1>"English, Math, History, Science, Spanish, Performing Arts"</formula1>
    </dataValidation>
    <dataValidation type="list" allowBlank="1" showInputMessage="1" showErrorMessage="1" sqref="E10:E85">
      <formula1>"Easy, Medium, Hard"</formula1>
    </dataValidation>
    <dataValidation type="list" allowBlank="1" showInputMessage="1" showErrorMessage="1" sqref="H10:H47 I10:J85 H49:H85">
      <formula1>"A, B, C, D, E, F, G, H, I"</formula1>
    </dataValidation>
    <dataValidation type="list" allowBlank="1" showInputMessage="1" showErrorMessage="1" sqref="D10:D85">
      <formula1>"MC, OER"</formula1>
    </dataValidation>
    <dataValidation type="list" allowBlank="1" showInputMessage="1" showErrorMessage="1" sqref="L10:L85">
      <formula1>"Whole-Numbers,Half-Numbers"</formula1>
    </dataValidation>
  </dataValidations>
  <pageMargins left="0.18" right="0.25" top="0.75" bottom="0.24" header="0.3" footer="0.16"/>
  <pageSetup scale="60" orientation="landscape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2"/>
  <sheetViews>
    <sheetView topLeftCell="A81" workbookViewId="0">
      <selection activeCell="B87" sqref="B87"/>
    </sheetView>
  </sheetViews>
  <sheetFormatPr defaultRowHeight="14.4" x14ac:dyDescent="0.3"/>
  <cols>
    <col min="1" max="1" width="58.625" customWidth="1"/>
    <col min="2" max="2" width="35.125" customWidth="1"/>
    <col min="3" max="3" width="95.375" customWidth="1"/>
  </cols>
  <sheetData>
    <row r="3" spans="1:3" x14ac:dyDescent="0.3">
      <c r="A3" s="62" t="s">
        <v>258</v>
      </c>
      <c r="B3" s="9" t="s">
        <v>257</v>
      </c>
      <c r="C3" s="9" t="s">
        <v>256</v>
      </c>
    </row>
    <row r="4" spans="1:3" x14ac:dyDescent="0.3">
      <c r="A4" s="60" t="s">
        <v>143</v>
      </c>
      <c r="B4" s="9"/>
      <c r="C4" s="61" t="s">
        <v>259</v>
      </c>
    </row>
    <row r="5" spans="1:3" x14ac:dyDescent="0.3">
      <c r="A5" s="60" t="s">
        <v>149</v>
      </c>
      <c r="B5" s="9"/>
      <c r="C5" s="63" t="s">
        <v>260</v>
      </c>
    </row>
    <row r="6" spans="1:3" x14ac:dyDescent="0.3">
      <c r="A6" s="60" t="s">
        <v>122</v>
      </c>
      <c r="B6" s="9"/>
      <c r="C6" s="63" t="s">
        <v>223</v>
      </c>
    </row>
    <row r="7" spans="1:3" x14ac:dyDescent="0.3">
      <c r="A7" s="60" t="s">
        <v>156</v>
      </c>
      <c r="B7" s="9"/>
      <c r="C7" s="59" t="s">
        <v>187</v>
      </c>
    </row>
    <row r="8" spans="1:3" x14ac:dyDescent="0.3">
      <c r="A8" s="60" t="s">
        <v>144</v>
      </c>
      <c r="B8" s="9"/>
      <c r="C8" s="59" t="s">
        <v>207</v>
      </c>
    </row>
    <row r="9" spans="1:3" ht="26.4" x14ac:dyDescent="0.3">
      <c r="A9" s="60" t="s">
        <v>146</v>
      </c>
      <c r="B9" s="59" t="s">
        <v>253</v>
      </c>
      <c r="C9" s="59" t="s">
        <v>159</v>
      </c>
    </row>
    <row r="10" spans="1:3" ht="39.6" x14ac:dyDescent="0.3">
      <c r="A10" s="60" t="s">
        <v>157</v>
      </c>
      <c r="B10" s="59" t="s">
        <v>174</v>
      </c>
      <c r="C10" s="59" t="s">
        <v>246</v>
      </c>
    </row>
    <row r="11" spans="1:3" x14ac:dyDescent="0.3">
      <c r="A11" s="60" t="s">
        <v>150</v>
      </c>
      <c r="B11" s="9"/>
      <c r="C11" s="59" t="s">
        <v>211</v>
      </c>
    </row>
    <row r="12" spans="1:3" ht="26.4" x14ac:dyDescent="0.3">
      <c r="A12" s="60" t="s">
        <v>145</v>
      </c>
      <c r="B12" s="59" t="s">
        <v>252</v>
      </c>
      <c r="C12" s="59" t="s">
        <v>251</v>
      </c>
    </row>
    <row r="13" spans="1:3" ht="39.6" x14ac:dyDescent="0.3">
      <c r="A13" s="60" t="s">
        <v>152</v>
      </c>
      <c r="B13" s="59" t="s">
        <v>167</v>
      </c>
      <c r="C13" s="59" t="s">
        <v>222</v>
      </c>
    </row>
    <row r="14" spans="1:3" x14ac:dyDescent="0.3">
      <c r="A14" s="60" t="s">
        <v>138</v>
      </c>
      <c r="B14" s="9"/>
      <c r="C14" s="63" t="s">
        <v>234</v>
      </c>
    </row>
    <row r="15" spans="1:3" x14ac:dyDescent="0.3">
      <c r="A15" s="60" t="s">
        <v>123</v>
      </c>
      <c r="B15" s="9"/>
      <c r="C15" s="59" t="s">
        <v>241</v>
      </c>
    </row>
    <row r="16" spans="1:3" x14ac:dyDescent="0.3">
      <c r="A16" s="60" t="s">
        <v>151</v>
      </c>
      <c r="B16" s="9"/>
      <c r="C16" s="59" t="s">
        <v>235</v>
      </c>
    </row>
    <row r="17" spans="1:3" x14ac:dyDescent="0.3">
      <c r="A17" s="60" t="s">
        <v>125</v>
      </c>
      <c r="B17" s="9"/>
      <c r="C17" s="63" t="s">
        <v>171</v>
      </c>
    </row>
    <row r="18" spans="1:3" x14ac:dyDescent="0.3">
      <c r="A18" s="60" t="s">
        <v>119</v>
      </c>
      <c r="B18" s="9"/>
      <c r="C18" s="59" t="s">
        <v>197</v>
      </c>
    </row>
    <row r="19" spans="1:3" ht="26.4" x14ac:dyDescent="0.3">
      <c r="A19" s="60" t="s">
        <v>120</v>
      </c>
      <c r="B19" s="59" t="s">
        <v>245</v>
      </c>
      <c r="C19" s="59" t="s">
        <v>216</v>
      </c>
    </row>
    <row r="20" spans="1:3" x14ac:dyDescent="0.3">
      <c r="A20" s="60" t="s">
        <v>127</v>
      </c>
      <c r="B20" s="9"/>
      <c r="C20" s="59" t="s">
        <v>215</v>
      </c>
    </row>
    <row r="21" spans="1:3" x14ac:dyDescent="0.3">
      <c r="A21" s="60" t="s">
        <v>148</v>
      </c>
      <c r="B21" s="9"/>
      <c r="C21" s="59" t="s">
        <v>201</v>
      </c>
    </row>
    <row r="22" spans="1:3" x14ac:dyDescent="0.3">
      <c r="A22" s="60" t="s">
        <v>154</v>
      </c>
      <c r="B22" s="9"/>
      <c r="C22" s="59" t="s">
        <v>158</v>
      </c>
    </row>
    <row r="23" spans="1:3" ht="39.6" x14ac:dyDescent="0.3">
      <c r="A23" s="60" t="s">
        <v>128</v>
      </c>
      <c r="B23" s="59" t="s">
        <v>224</v>
      </c>
      <c r="C23" s="63" t="s">
        <v>208</v>
      </c>
    </row>
    <row r="24" spans="1:3" x14ac:dyDescent="0.3">
      <c r="A24" s="60" t="s">
        <v>131</v>
      </c>
      <c r="B24" s="9"/>
      <c r="C24" s="59" t="s">
        <v>173</v>
      </c>
    </row>
    <row r="25" spans="1:3" x14ac:dyDescent="0.3">
      <c r="A25" s="60" t="s">
        <v>135</v>
      </c>
      <c r="B25" s="9"/>
      <c r="C25" s="59" t="s">
        <v>165</v>
      </c>
    </row>
    <row r="26" spans="1:3" ht="26.4" x14ac:dyDescent="0.3">
      <c r="A26" s="60" t="s">
        <v>121</v>
      </c>
      <c r="B26" s="9"/>
      <c r="C26" s="59" t="s">
        <v>178</v>
      </c>
    </row>
    <row r="27" spans="1:3" x14ac:dyDescent="0.3">
      <c r="A27" s="60" t="s">
        <v>139</v>
      </c>
      <c r="B27" s="9"/>
      <c r="C27" s="59" t="s">
        <v>209</v>
      </c>
    </row>
    <row r="28" spans="1:3" ht="26.4" x14ac:dyDescent="0.3">
      <c r="A28" s="60" t="s">
        <v>129</v>
      </c>
      <c r="B28" s="59" t="s">
        <v>247</v>
      </c>
      <c r="C28" s="59" t="s">
        <v>214</v>
      </c>
    </row>
    <row r="29" spans="1:3" x14ac:dyDescent="0.3">
      <c r="A29" s="60" t="s">
        <v>155</v>
      </c>
      <c r="B29" s="9"/>
      <c r="C29" s="63" t="s">
        <v>181</v>
      </c>
    </row>
    <row r="30" spans="1:3" ht="26.4" x14ac:dyDescent="0.3">
      <c r="A30" s="60" t="s">
        <v>132</v>
      </c>
      <c r="B30" s="59" t="s">
        <v>169</v>
      </c>
      <c r="C30" s="59" t="s">
        <v>247</v>
      </c>
    </row>
    <row r="31" spans="1:3" x14ac:dyDescent="0.3">
      <c r="A31" s="60" t="s">
        <v>229</v>
      </c>
      <c r="B31" s="9"/>
      <c r="C31" s="59" t="s">
        <v>212</v>
      </c>
    </row>
    <row r="32" spans="1:3" x14ac:dyDescent="0.3">
      <c r="A32" s="9"/>
      <c r="B32" s="9"/>
      <c r="C32" s="59" t="s">
        <v>193</v>
      </c>
    </row>
    <row r="33" spans="1:3" x14ac:dyDescent="0.3">
      <c r="A33" s="9"/>
      <c r="B33" s="9"/>
      <c r="C33" s="59" t="s">
        <v>164</v>
      </c>
    </row>
    <row r="34" spans="1:3" x14ac:dyDescent="0.3">
      <c r="A34" s="9"/>
      <c r="B34" s="9"/>
      <c r="C34" s="59" t="s">
        <v>192</v>
      </c>
    </row>
    <row r="35" spans="1:3" x14ac:dyDescent="0.3">
      <c r="A35" s="9"/>
      <c r="B35" s="9"/>
      <c r="C35" s="59" t="s">
        <v>170</v>
      </c>
    </row>
    <row r="36" spans="1:3" x14ac:dyDescent="0.3">
      <c r="A36" s="9"/>
      <c r="B36" s="9"/>
      <c r="C36" s="59" t="s">
        <v>232</v>
      </c>
    </row>
    <row r="37" spans="1:3" ht="26.4" x14ac:dyDescent="0.3">
      <c r="A37" s="9"/>
      <c r="B37" s="9"/>
      <c r="C37" s="59" t="s">
        <v>249</v>
      </c>
    </row>
    <row r="38" spans="1:3" x14ac:dyDescent="0.3">
      <c r="A38" s="9"/>
      <c r="B38" s="9"/>
      <c r="C38" s="59" t="s">
        <v>252</v>
      </c>
    </row>
    <row r="39" spans="1:3" x14ac:dyDescent="0.3">
      <c r="A39" s="9"/>
      <c r="B39" s="9"/>
      <c r="C39" s="63" t="s">
        <v>198</v>
      </c>
    </row>
    <row r="40" spans="1:3" x14ac:dyDescent="0.3">
      <c r="A40" s="9"/>
      <c r="B40" s="9"/>
      <c r="C40" s="59" t="s">
        <v>167</v>
      </c>
    </row>
    <row r="41" spans="1:3" x14ac:dyDescent="0.3">
      <c r="A41" s="9"/>
      <c r="B41" s="9"/>
      <c r="C41" s="59" t="s">
        <v>218</v>
      </c>
    </row>
    <row r="42" spans="1:3" x14ac:dyDescent="0.3">
      <c r="A42" s="9"/>
      <c r="B42" s="9"/>
      <c r="C42" s="63" t="s">
        <v>172</v>
      </c>
    </row>
    <row r="43" spans="1:3" ht="26.4" x14ac:dyDescent="0.3">
      <c r="A43" s="9"/>
      <c r="B43" s="9"/>
      <c r="C43" s="63" t="s">
        <v>210</v>
      </c>
    </row>
    <row r="44" spans="1:3" x14ac:dyDescent="0.3">
      <c r="A44" s="9"/>
      <c r="B44" s="9"/>
      <c r="C44" s="59" t="s">
        <v>242</v>
      </c>
    </row>
    <row r="45" spans="1:3" x14ac:dyDescent="0.3">
      <c r="A45" s="9"/>
      <c r="B45" s="9"/>
      <c r="C45" s="59" t="s">
        <v>177</v>
      </c>
    </row>
    <row r="46" spans="1:3" x14ac:dyDescent="0.3">
      <c r="A46" s="9"/>
      <c r="B46" s="9"/>
      <c r="C46" s="59" t="s">
        <v>237</v>
      </c>
    </row>
    <row r="47" spans="1:3" x14ac:dyDescent="0.3">
      <c r="A47" s="9"/>
      <c r="B47" s="9"/>
      <c r="C47" s="59" t="s">
        <v>220</v>
      </c>
    </row>
    <row r="48" spans="1:3" x14ac:dyDescent="0.3">
      <c r="A48" s="9"/>
      <c r="B48" s="9"/>
      <c r="C48" s="59" t="s">
        <v>168</v>
      </c>
    </row>
    <row r="49" spans="1:3" x14ac:dyDescent="0.3">
      <c r="A49" s="9"/>
      <c r="B49" s="9"/>
      <c r="C49" s="59" t="s">
        <v>200</v>
      </c>
    </row>
    <row r="50" spans="1:3" x14ac:dyDescent="0.3">
      <c r="A50" s="9"/>
      <c r="B50" s="9"/>
      <c r="C50" s="59" t="s">
        <v>179</v>
      </c>
    </row>
    <row r="51" spans="1:3" x14ac:dyDescent="0.3">
      <c r="A51" s="9"/>
      <c r="B51" s="9"/>
      <c r="C51" s="59" t="s">
        <v>160</v>
      </c>
    </row>
    <row r="52" spans="1:3" x14ac:dyDescent="0.3">
      <c r="A52" s="9"/>
      <c r="B52" s="9"/>
      <c r="C52" s="59" t="s">
        <v>202</v>
      </c>
    </row>
    <row r="53" spans="1:3" x14ac:dyDescent="0.3">
      <c r="A53" s="9"/>
      <c r="B53" s="9"/>
      <c r="C53" s="59" t="s">
        <v>196</v>
      </c>
    </row>
    <row r="54" spans="1:3" x14ac:dyDescent="0.3">
      <c r="A54" s="9"/>
      <c r="B54" s="9"/>
      <c r="C54" s="59" t="s">
        <v>166</v>
      </c>
    </row>
    <row r="55" spans="1:3" x14ac:dyDescent="0.3">
      <c r="A55" s="9"/>
      <c r="B55" s="9"/>
      <c r="C55" s="59" t="s">
        <v>219</v>
      </c>
    </row>
    <row r="56" spans="1:3" x14ac:dyDescent="0.3">
      <c r="A56" s="9"/>
      <c r="B56" s="9"/>
      <c r="C56" s="59" t="s">
        <v>244</v>
      </c>
    </row>
    <row r="57" spans="1:3" x14ac:dyDescent="0.3">
      <c r="A57" s="9"/>
      <c r="B57" s="9"/>
      <c r="C57" s="59" t="s">
        <v>253</v>
      </c>
    </row>
    <row r="58" spans="1:3" x14ac:dyDescent="0.3">
      <c r="A58" s="9"/>
      <c r="B58" s="9"/>
      <c r="C58" s="59" t="s">
        <v>180</v>
      </c>
    </row>
    <row r="59" spans="1:3" x14ac:dyDescent="0.3">
      <c r="A59" s="9"/>
      <c r="B59" s="9"/>
      <c r="C59" s="63" t="s">
        <v>226</v>
      </c>
    </row>
    <row r="60" spans="1:3" x14ac:dyDescent="0.3">
      <c r="A60" s="9"/>
      <c r="B60" s="9"/>
      <c r="C60" s="59" t="s">
        <v>245</v>
      </c>
    </row>
    <row r="61" spans="1:3" x14ac:dyDescent="0.3">
      <c r="A61" s="9"/>
      <c r="B61" s="9"/>
      <c r="C61" s="63" t="s">
        <v>213</v>
      </c>
    </row>
    <row r="62" spans="1:3" x14ac:dyDescent="0.3">
      <c r="A62" s="9"/>
      <c r="B62" s="9"/>
      <c r="C62" s="59" t="s">
        <v>199</v>
      </c>
    </row>
    <row r="63" spans="1:3" x14ac:dyDescent="0.3">
      <c r="A63" s="9"/>
      <c r="B63" s="9"/>
      <c r="C63" s="59" t="s">
        <v>254</v>
      </c>
    </row>
    <row r="64" spans="1:3" x14ac:dyDescent="0.3">
      <c r="A64" s="9"/>
      <c r="B64" s="9"/>
      <c r="C64" s="59" t="s">
        <v>227</v>
      </c>
    </row>
    <row r="65" spans="1:3" x14ac:dyDescent="0.3">
      <c r="A65" s="9"/>
      <c r="B65" s="9"/>
      <c r="C65" s="59" t="s">
        <v>206</v>
      </c>
    </row>
    <row r="66" spans="1:3" x14ac:dyDescent="0.3">
      <c r="A66" s="9"/>
      <c r="B66" s="9"/>
      <c r="C66" s="59" t="s">
        <v>183</v>
      </c>
    </row>
    <row r="67" spans="1:3" x14ac:dyDescent="0.3">
      <c r="A67" s="9"/>
      <c r="B67" s="9"/>
      <c r="C67" s="59" t="s">
        <v>176</v>
      </c>
    </row>
    <row r="68" spans="1:3" x14ac:dyDescent="0.3">
      <c r="A68" s="9"/>
      <c r="B68" s="9"/>
      <c r="C68" s="59" t="s">
        <v>194</v>
      </c>
    </row>
    <row r="69" spans="1:3" x14ac:dyDescent="0.3">
      <c r="A69" s="9"/>
      <c r="B69" s="9"/>
      <c r="C69" s="59" t="s">
        <v>239</v>
      </c>
    </row>
    <row r="70" spans="1:3" x14ac:dyDescent="0.3">
      <c r="A70" s="9"/>
      <c r="B70" s="9"/>
      <c r="C70" s="59" t="s">
        <v>224</v>
      </c>
    </row>
    <row r="71" spans="1:3" x14ac:dyDescent="0.3">
      <c r="A71" s="9"/>
      <c r="B71" s="9"/>
      <c r="C71" s="59" t="s">
        <v>233</v>
      </c>
    </row>
    <row r="72" spans="1:3" x14ac:dyDescent="0.3">
      <c r="A72" s="9"/>
      <c r="B72" s="9"/>
      <c r="C72" s="63" t="s">
        <v>182</v>
      </c>
    </row>
    <row r="73" spans="1:3" x14ac:dyDescent="0.3">
      <c r="A73" s="9"/>
      <c r="B73" s="9"/>
      <c r="C73" s="59" t="s">
        <v>236</v>
      </c>
    </row>
    <row r="74" spans="1:3" x14ac:dyDescent="0.3">
      <c r="A74" s="9"/>
      <c r="B74" s="9"/>
      <c r="C74" s="59" t="s">
        <v>240</v>
      </c>
    </row>
    <row r="75" spans="1:3" x14ac:dyDescent="0.3">
      <c r="A75" s="9"/>
      <c r="B75" s="9"/>
      <c r="C75" s="59" t="s">
        <v>225</v>
      </c>
    </row>
    <row r="76" spans="1:3" x14ac:dyDescent="0.3">
      <c r="A76" s="9"/>
      <c r="B76" s="9"/>
      <c r="C76" s="59" t="s">
        <v>186</v>
      </c>
    </row>
    <row r="77" spans="1:3" x14ac:dyDescent="0.3">
      <c r="A77" s="9"/>
      <c r="B77" s="9"/>
      <c r="C77" s="59" t="s">
        <v>163</v>
      </c>
    </row>
    <row r="78" spans="1:3" x14ac:dyDescent="0.3">
      <c r="A78" s="9"/>
      <c r="B78" s="9"/>
      <c r="C78" s="63" t="s">
        <v>248</v>
      </c>
    </row>
    <row r="79" spans="1:3" ht="26.4" x14ac:dyDescent="0.3">
      <c r="A79" s="9"/>
      <c r="B79" s="9"/>
      <c r="C79" s="59" t="s">
        <v>250</v>
      </c>
    </row>
    <row r="80" spans="1:3" x14ac:dyDescent="0.3">
      <c r="A80" s="9"/>
      <c r="B80" s="9"/>
      <c r="C80" s="59" t="s">
        <v>217</v>
      </c>
    </row>
    <row r="81" spans="1:3" x14ac:dyDescent="0.3">
      <c r="A81" s="9"/>
      <c r="B81" s="9"/>
      <c r="C81" s="59" t="s">
        <v>238</v>
      </c>
    </row>
    <row r="82" spans="1:3" x14ac:dyDescent="0.3">
      <c r="A82" s="9"/>
      <c r="B82" s="9"/>
      <c r="C82" s="59" t="s">
        <v>185</v>
      </c>
    </row>
    <row r="83" spans="1:3" x14ac:dyDescent="0.3">
      <c r="A83" s="9"/>
      <c r="B83" s="9"/>
      <c r="C83" s="59" t="s">
        <v>184</v>
      </c>
    </row>
    <row r="84" spans="1:3" x14ac:dyDescent="0.3">
      <c r="A84" s="9"/>
      <c r="B84" s="9"/>
      <c r="C84" s="59" t="s">
        <v>188</v>
      </c>
    </row>
    <row r="85" spans="1:3" x14ac:dyDescent="0.3">
      <c r="A85" s="9"/>
      <c r="B85" s="9"/>
      <c r="C85" s="63" t="s">
        <v>203</v>
      </c>
    </row>
    <row r="86" spans="1:3" x14ac:dyDescent="0.3">
      <c r="A86" s="9"/>
      <c r="B86" s="9"/>
      <c r="C86" s="59" t="s">
        <v>169</v>
      </c>
    </row>
    <row r="87" spans="1:3" x14ac:dyDescent="0.3">
      <c r="A87" s="9"/>
      <c r="B87" s="9"/>
      <c r="C87" s="59" t="s">
        <v>231</v>
      </c>
    </row>
    <row r="88" spans="1:3" x14ac:dyDescent="0.3">
      <c r="A88" s="9"/>
      <c r="B88" s="9"/>
      <c r="C88" s="59" t="s">
        <v>255</v>
      </c>
    </row>
    <row r="89" spans="1:3" x14ac:dyDescent="0.3">
      <c r="A89" s="9"/>
      <c r="B89" s="9"/>
      <c r="C89" s="59" t="s">
        <v>228</v>
      </c>
    </row>
    <row r="90" spans="1:3" x14ac:dyDescent="0.3">
      <c r="A90" s="9"/>
      <c r="B90" s="9"/>
      <c r="C90" s="59" t="s">
        <v>205</v>
      </c>
    </row>
    <row r="91" spans="1:3" x14ac:dyDescent="0.3">
      <c r="A91" s="9"/>
      <c r="B91" s="9"/>
      <c r="C91" s="59" t="s">
        <v>230</v>
      </c>
    </row>
    <row r="92" spans="1:3" x14ac:dyDescent="0.3">
      <c r="A92" s="9"/>
      <c r="B92" s="9"/>
      <c r="C92" s="59" t="s">
        <v>195</v>
      </c>
    </row>
    <row r="93" spans="1:3" x14ac:dyDescent="0.3">
      <c r="A93" s="9"/>
      <c r="B93" s="9"/>
      <c r="C93" s="59" t="s">
        <v>221</v>
      </c>
    </row>
    <row r="94" spans="1:3" x14ac:dyDescent="0.3">
      <c r="A94" s="9"/>
      <c r="B94" s="9"/>
      <c r="C94" s="59" t="s">
        <v>162</v>
      </c>
    </row>
    <row r="95" spans="1:3" x14ac:dyDescent="0.3">
      <c r="A95" s="9"/>
      <c r="B95" s="9"/>
      <c r="C95" s="59" t="s">
        <v>191</v>
      </c>
    </row>
    <row r="96" spans="1:3" x14ac:dyDescent="0.3">
      <c r="A96" s="9"/>
      <c r="B96" s="9"/>
      <c r="C96" s="59" t="s">
        <v>204</v>
      </c>
    </row>
    <row r="97" spans="1:3" x14ac:dyDescent="0.3">
      <c r="A97" s="9"/>
      <c r="B97" s="9"/>
      <c r="C97" s="59" t="s">
        <v>190</v>
      </c>
    </row>
    <row r="98" spans="1:3" x14ac:dyDescent="0.3">
      <c r="A98" s="9"/>
      <c r="B98" s="9"/>
      <c r="C98" s="63" t="s">
        <v>175</v>
      </c>
    </row>
    <row r="99" spans="1:3" x14ac:dyDescent="0.3">
      <c r="A99" s="9"/>
      <c r="B99" s="9"/>
      <c r="C99" s="59" t="s">
        <v>161</v>
      </c>
    </row>
    <row r="100" spans="1:3" x14ac:dyDescent="0.3">
      <c r="A100" s="9"/>
      <c r="B100" s="9"/>
      <c r="C100" s="59" t="s">
        <v>243</v>
      </c>
    </row>
    <row r="101" spans="1:3" x14ac:dyDescent="0.3">
      <c r="A101" s="9"/>
      <c r="B101" s="9"/>
      <c r="C101" s="59" t="s">
        <v>174</v>
      </c>
    </row>
    <row r="102" spans="1:3" x14ac:dyDescent="0.3">
      <c r="A102" s="9"/>
      <c r="B102" s="9"/>
      <c r="C102" s="59" t="s">
        <v>189</v>
      </c>
    </row>
  </sheetData>
  <sortState ref="C5:C102">
    <sortCondition ref="C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G1" sqref="G1"/>
    </sheetView>
  </sheetViews>
  <sheetFormatPr defaultColWidth="8.875" defaultRowHeight="14.4" x14ac:dyDescent="0.3"/>
  <cols>
    <col min="1" max="1" width="26" bestFit="1" customWidth="1"/>
    <col min="2" max="2" width="28.875" bestFit="1" customWidth="1"/>
    <col min="3" max="3" width="16.375" bestFit="1" customWidth="1"/>
  </cols>
  <sheetData>
    <row r="1" spans="1:3" x14ac:dyDescent="0.3">
      <c r="A1" s="11" t="s">
        <v>25</v>
      </c>
      <c r="B1">
        <f>COUNTA(#REF!)</f>
        <v>1</v>
      </c>
    </row>
    <row r="2" spans="1:3" x14ac:dyDescent="0.3">
      <c r="A2" s="11" t="s">
        <v>32</v>
      </c>
      <c r="B2" t="e">
        <f>CONCATENATE(#REF!,".",B7,".",#REF!,"_","HS",".",#REF!)</f>
        <v>#REF!</v>
      </c>
      <c r="C2" s="7"/>
    </row>
    <row r="3" spans="1:3" x14ac:dyDescent="0.3">
      <c r="A3" s="11" t="s">
        <v>19</v>
      </c>
      <c r="B3" s="13"/>
      <c r="C3" t="s">
        <v>34</v>
      </c>
    </row>
    <row r="4" spans="1:3" x14ac:dyDescent="0.3">
      <c r="A4" s="11" t="s">
        <v>20</v>
      </c>
      <c r="B4" t="e">
        <f>#REF!</f>
        <v>#REF!</v>
      </c>
    </row>
    <row r="5" spans="1:3" x14ac:dyDescent="0.3">
      <c r="A5" s="11" t="s">
        <v>18</v>
      </c>
      <c r="B5" t="e">
        <f>#REF!</f>
        <v>#REF!</v>
      </c>
    </row>
    <row r="6" spans="1:3" x14ac:dyDescent="0.3">
      <c r="A6" s="11" t="s">
        <v>21</v>
      </c>
      <c r="B6" s="12" t="s">
        <v>35</v>
      </c>
    </row>
    <row r="7" spans="1:3" x14ac:dyDescent="0.3">
      <c r="A7" s="11" t="s">
        <v>23</v>
      </c>
      <c r="B7" t="e">
        <f>#REF!</f>
        <v>#REF!</v>
      </c>
    </row>
    <row r="8" spans="1:3" x14ac:dyDescent="0.3">
      <c r="A8" s="11" t="s">
        <v>24</v>
      </c>
      <c r="B8" s="8" t="s">
        <v>22</v>
      </c>
    </row>
    <row r="10" spans="1:3" x14ac:dyDescent="0.3">
      <c r="A10" s="42" t="s">
        <v>33</v>
      </c>
      <c r="B10" s="43"/>
      <c r="C10" s="44" t="s">
        <v>34</v>
      </c>
    </row>
    <row r="11" spans="1:3" x14ac:dyDescent="0.3">
      <c r="A11" s="11" t="s">
        <v>26</v>
      </c>
      <c r="B11" t="s">
        <v>27</v>
      </c>
    </row>
    <row r="12" spans="1:3" x14ac:dyDescent="0.3">
      <c r="B12" t="s">
        <v>28</v>
      </c>
    </row>
    <row r="13" spans="1:3" x14ac:dyDescent="0.3">
      <c r="B13" t="s">
        <v>29</v>
      </c>
    </row>
    <row r="14" spans="1:3" x14ac:dyDescent="0.3">
      <c r="B14" t="s">
        <v>30</v>
      </c>
    </row>
    <row r="15" spans="1:3" x14ac:dyDescent="0.3">
      <c r="B15" t="s">
        <v>31</v>
      </c>
    </row>
    <row r="20" spans="1:2" x14ac:dyDescent="0.3">
      <c r="A20" s="11"/>
    </row>
    <row r="21" spans="1:2" x14ac:dyDescent="0.3">
      <c r="A21" s="11"/>
    </row>
    <row r="22" spans="1:2" x14ac:dyDescent="0.3">
      <c r="A22" s="11"/>
      <c r="B22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Test Information</vt:lpstr>
      <vt:lpstr>Standards</vt:lpstr>
      <vt:lpstr>Illuminate Info Page</vt:lpstr>
      <vt:lpstr>'Test Information'!Print_Area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Kyle Coapman</cp:lastModifiedBy>
  <dcterms:created xsi:type="dcterms:W3CDTF">2012-09-24T20:40:05Z</dcterms:created>
  <dcterms:modified xsi:type="dcterms:W3CDTF">2016-11-03T18:54:08Z</dcterms:modified>
</cp:coreProperties>
</file>