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APCalculusBC\Standards\"/>
    </mc:Choice>
  </mc:AlternateContent>
  <xr:revisionPtr revIDLastSave="0" documentId="13_ncr:1_{C3D80E08-CFB4-469C-9DAF-49DFFFE9172C}" xr6:coauthVersionLast="37" xr6:coauthVersionMax="37" xr10:uidLastSave="{00000000-0000-0000-0000-000000000000}"/>
  <bookViews>
    <workbookView xWindow="0" yWindow="0" windowWidth="23040" windowHeight="938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N39" i="1"/>
</calcChain>
</file>

<file path=xl/sharedStrings.xml><?xml version="1.0" encoding="utf-8"?>
<sst xmlns="http://schemas.openxmlformats.org/spreadsheetml/2006/main" count="342" uniqueCount="182">
  <si>
    <t>Document</t>
  </si>
  <si>
    <t>Year</t>
  </si>
  <si>
    <t>Subject Area</t>
  </si>
  <si>
    <t>Course Abbrev</t>
  </si>
  <si>
    <t>Course</t>
  </si>
  <si>
    <t>Lowest Grade Taking Course</t>
  </si>
  <si>
    <t>Highest Grade Taking Course</t>
  </si>
  <si>
    <t>Standard Abbrev</t>
  </si>
  <si>
    <t>Standard Name</t>
  </si>
  <si>
    <t>Math</t>
  </si>
  <si>
    <t>Uncommon HS Aligned IA</t>
  </si>
  <si>
    <t>Description</t>
  </si>
  <si>
    <t>AP Calculus</t>
  </si>
  <si>
    <t>APCalc</t>
  </si>
  <si>
    <t>Express limits symbolically using correct notation; interpret limits expressed symbolically</t>
  </si>
  <si>
    <t>Estimate Limits</t>
  </si>
  <si>
    <t>Estimate limits of functions</t>
  </si>
  <si>
    <t>Limits Symbolically</t>
  </si>
  <si>
    <t>Determine Limits</t>
  </si>
  <si>
    <t>Determine limits of functions</t>
  </si>
  <si>
    <t>Limits Behavior</t>
  </si>
  <si>
    <t>Deduce and interpret behavior using limits</t>
  </si>
  <si>
    <t>Analyze functions for intervals of continuity or points of discontinuity</t>
  </si>
  <si>
    <t>Identify the derivative of a function as the limit of a difference quotient</t>
  </si>
  <si>
    <t>Estimate dervatives.</t>
  </si>
  <si>
    <t>Calculate Derivatives.</t>
  </si>
  <si>
    <t>Determine higher order derivatives</t>
  </si>
  <si>
    <t>Use derivatives to analyze properties of a function</t>
  </si>
  <si>
    <t>Recognize the connection between differentiability and continuity</t>
  </si>
  <si>
    <t>Interpret the meaning of a derivative within a problem</t>
  </si>
  <si>
    <t>Solve problems involving the slope of a tangent line</t>
  </si>
  <si>
    <t>Solve problems involving related rates, optimization, rectilinear motion, (BC) and planar motion.</t>
  </si>
  <si>
    <t>Solve problems involving rates of change in applied contexts</t>
  </si>
  <si>
    <t>Verify solutions to differential equations</t>
  </si>
  <si>
    <t>Estimate solutions to differential equations</t>
  </si>
  <si>
    <t>Apply the Mean Value Theorem to describe the behavior of a function over a interval</t>
  </si>
  <si>
    <t>Recognize antiderivatives of basic functions</t>
  </si>
  <si>
    <t>Interpret the definite integral as the limit of a Riemann sum; Express the limit of a Riemann sum in integral notation</t>
  </si>
  <si>
    <t>Approximate a definite integral</t>
  </si>
  <si>
    <t>Calculate a definite integral using areas and properties of definite integrals.</t>
  </si>
  <si>
    <t>Evaluate an improper integral of show that an improper integral diverges.</t>
  </si>
  <si>
    <t>Analyze function defined by an integral</t>
  </si>
  <si>
    <t>Calculate antiderivatives; evaluate definite integrals</t>
  </si>
  <si>
    <t>Apply definite integrals to problems involving the average value of a function</t>
  </si>
  <si>
    <t>Apply definite integrals to problems involving motion.</t>
  </si>
  <si>
    <t>Use the definite integral to solve problems in various contexts</t>
  </si>
  <si>
    <t>Analyze differential equations to obtain general and specific solution.</t>
  </si>
  <si>
    <t>Interpret, create, and solve differential equations from problems in context.</t>
  </si>
  <si>
    <t>Determine whether a series converges or divereges</t>
  </si>
  <si>
    <t>Determine or estimate the sum of a series</t>
  </si>
  <si>
    <t>Construct and use Taylor polynomials</t>
  </si>
  <si>
    <t>Write a power series representing a given function</t>
  </si>
  <si>
    <t>Determine the radius and interval of convergence of a power series</t>
  </si>
  <si>
    <t>Interval of Convergence</t>
  </si>
  <si>
    <t>Power Series</t>
  </si>
  <si>
    <t>Taylor Polynomials</t>
  </si>
  <si>
    <t>Sum of Series</t>
  </si>
  <si>
    <t>Series Convergence</t>
  </si>
  <si>
    <t>Solve DiffEqs</t>
  </si>
  <si>
    <t>Analyze DiffEqs</t>
  </si>
  <si>
    <t>Integral Apps</t>
  </si>
  <si>
    <t>Apply definite integrals to problems involving area, volume, and length of a curve</t>
  </si>
  <si>
    <t>Area, Volume, Arc Length</t>
  </si>
  <si>
    <t>Integral Motion</t>
  </si>
  <si>
    <t>Average Value</t>
  </si>
  <si>
    <t>Interpret the meaning of a definite integral in within a problem</t>
  </si>
  <si>
    <t>Interept Integral</t>
  </si>
  <si>
    <t>Calculate Antiderivatives</t>
  </si>
  <si>
    <t>Function defined as Integral</t>
  </si>
  <si>
    <t>Improper Integrals</t>
  </si>
  <si>
    <t>Approximate Integral</t>
  </si>
  <si>
    <t>Mean Value Theorem</t>
  </si>
  <si>
    <t>Verify Solutions</t>
  </si>
  <si>
    <t>Derivative Apps</t>
  </si>
  <si>
    <t>Interpret Derivative</t>
  </si>
  <si>
    <t>Recognize Antiderivatives</t>
  </si>
  <si>
    <t>Differentiability</t>
  </si>
  <si>
    <t>Graphic Analysis</t>
  </si>
  <si>
    <t>Higher Order Derivatives</t>
  </si>
  <si>
    <t>Calculate Derivative</t>
  </si>
  <si>
    <t>Approximate Derivatives</t>
  </si>
  <si>
    <t>Limit Def. of Derivative</t>
  </si>
  <si>
    <t>Limit Def. of Integral</t>
  </si>
  <si>
    <t>Determine the applicability of important calculus theorems using continuity</t>
  </si>
  <si>
    <t xml:space="preserve">Continuity </t>
  </si>
  <si>
    <t>Estimate</t>
  </si>
  <si>
    <t>Recognize</t>
  </si>
  <si>
    <t>Continuity and Theorems</t>
  </si>
  <si>
    <t>Tangent Lines</t>
  </si>
  <si>
    <t>Rates of Change</t>
  </si>
  <si>
    <t>Estimate Solution to DiffEqs</t>
  </si>
  <si>
    <t>Area and Properties of Integrals</t>
  </si>
  <si>
    <t>Limits.1A</t>
  </si>
  <si>
    <t>Limits.1B</t>
  </si>
  <si>
    <t>Limits.1C</t>
  </si>
  <si>
    <t>Limits.1D</t>
  </si>
  <si>
    <t>202Limits.18</t>
  </si>
  <si>
    <t>Limits.2A</t>
  </si>
  <si>
    <t>Limits.2B</t>
  </si>
  <si>
    <t>203Limits.18</t>
  </si>
  <si>
    <t>204Limits.18</t>
  </si>
  <si>
    <t>205Limits.18</t>
  </si>
  <si>
    <t>202Derivatives.18</t>
  </si>
  <si>
    <t>Derivatives.1A</t>
  </si>
  <si>
    <t>Derivatives.1B</t>
  </si>
  <si>
    <t>Derivatives.1C</t>
  </si>
  <si>
    <t>Derivatives.1D</t>
  </si>
  <si>
    <t>Derivatives.2A</t>
  </si>
  <si>
    <t>Derivatives.2B</t>
  </si>
  <si>
    <t>Derivatives.3A</t>
  </si>
  <si>
    <t>Derivatives.3B</t>
  </si>
  <si>
    <t>Derivatives.3C</t>
  </si>
  <si>
    <t>203Derivatives.18</t>
  </si>
  <si>
    <t>Derivatives.3D</t>
  </si>
  <si>
    <t>Derivatives.3E</t>
  </si>
  <si>
    <t>Derivatives.3F</t>
  </si>
  <si>
    <t>Derivatives.4A</t>
  </si>
  <si>
    <t>204Derivatives.18</t>
  </si>
  <si>
    <t>205Derivatives.18</t>
  </si>
  <si>
    <t>202Integrals.18</t>
  </si>
  <si>
    <t>203Integrals.18</t>
  </si>
  <si>
    <t>Integrals.1A</t>
  </si>
  <si>
    <t>Integrals.2A</t>
  </si>
  <si>
    <t>Integrals.2B</t>
  </si>
  <si>
    <t>Integrals.2C</t>
  </si>
  <si>
    <t>Integrals.2D</t>
  </si>
  <si>
    <t>Integrals.3A</t>
  </si>
  <si>
    <t>Integrals.3B</t>
  </si>
  <si>
    <t>204Integrals.18</t>
  </si>
  <si>
    <t>Integrals.4A</t>
  </si>
  <si>
    <t>Integrals.4B</t>
  </si>
  <si>
    <t>Integrals.4C</t>
  </si>
  <si>
    <t>Integrals.4D</t>
  </si>
  <si>
    <t>Integrals.4E</t>
  </si>
  <si>
    <t>Integrals.5A</t>
  </si>
  <si>
    <t>Integrals.5B</t>
  </si>
  <si>
    <t>205Integrals.18</t>
  </si>
  <si>
    <t>202Series.18</t>
  </si>
  <si>
    <t>203Series.18</t>
  </si>
  <si>
    <t>204Series.18</t>
  </si>
  <si>
    <t>Series.1A</t>
  </si>
  <si>
    <t>Series.1B</t>
  </si>
  <si>
    <t>Series.2A</t>
  </si>
  <si>
    <t>Series.2B</t>
  </si>
  <si>
    <t>205Series.18</t>
  </si>
  <si>
    <t>Series.2C</t>
  </si>
  <si>
    <t>Abbrev</t>
  </si>
  <si>
    <t>Symbol</t>
  </si>
  <si>
    <t>Determine</t>
  </si>
  <si>
    <t>Continuity</t>
  </si>
  <si>
    <t>Approximate</t>
  </si>
  <si>
    <t>Calculate</t>
  </si>
  <si>
    <t>Interpret</t>
  </si>
  <si>
    <t>Rates</t>
  </si>
  <si>
    <t>Behavior</t>
  </si>
  <si>
    <t>Theorems</t>
  </si>
  <si>
    <t>LimDef</t>
  </si>
  <si>
    <t>HigherOrder</t>
  </si>
  <si>
    <t>GraphicAnalysis</t>
  </si>
  <si>
    <t>TangentLines</t>
  </si>
  <si>
    <t>Applications</t>
  </si>
  <si>
    <t>VerifySolutions</t>
  </si>
  <si>
    <t>DiffEqSolutions</t>
  </si>
  <si>
    <t>MVT</t>
  </si>
  <si>
    <t>AreaProperties</t>
  </si>
  <si>
    <t>Improper</t>
  </si>
  <si>
    <t>Function</t>
  </si>
  <si>
    <t>AverageValue</t>
  </si>
  <si>
    <t>Motion</t>
  </si>
  <si>
    <t>AreaVolume</t>
  </si>
  <si>
    <t>Apps</t>
  </si>
  <si>
    <t>AnalyzeDiffEqs</t>
  </si>
  <si>
    <t>SolveDiffEqs</t>
  </si>
  <si>
    <t>Convergence</t>
  </si>
  <si>
    <t>Sum</t>
  </si>
  <si>
    <t>Taylor</t>
  </si>
  <si>
    <t>Power</t>
  </si>
  <si>
    <t>Interval</t>
  </si>
  <si>
    <t>Standard Code</t>
  </si>
  <si>
    <t>Unit</t>
  </si>
  <si>
    <t>Priority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</si>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</sst>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i/>
      <sz val="10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/>
    <xf numFmtId="0" fontId="1" fillId="0" borderId="1" xfId="0" applyFont="1" applyBorder="1" applyProtection="1">
      <protection locked="0"/>
    </xf>
    <xf numFmtId="0" fontId="1" fillId="0" borderId="1" xfId="0" applyFont="1" applyBorder="1" applyProtection="1"/>
    <xf numFmtId="0" fontId="2" fillId="0" borderId="1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B1" workbookViewId="0">
      <selection activeCell="O6" sqref="O6"/>
    </sheetView>
  </sheetViews>
  <sheetFormatPr defaultColWidth="9.1796875" defaultRowHeight="13.5" x14ac:dyDescent="0.35"/>
  <cols>
    <col min="1" max="1" width="20.1796875" style="2" bestFit="1" customWidth="1"/>
    <col min="2" max="2" width="14.1796875" style="2" bestFit="1" customWidth="1"/>
    <col min="3" max="3" width="9.1796875" style="2" bestFit="1" customWidth="1"/>
    <col min="4" max="4" width="12" style="2" bestFit="1" customWidth="1"/>
    <col min="5" max="5" width="6.54296875" style="2" bestFit="1" customWidth="1"/>
    <col min="6" max="6" width="6.08984375" style="2" bestFit="1" customWidth="1"/>
    <col min="7" max="7" width="6.54296875" style="2" bestFit="1" customWidth="1"/>
    <col min="8" max="8" width="23.90625" style="2" bestFit="1" customWidth="1"/>
    <col min="9" max="9" width="11.26953125" style="2" bestFit="1" customWidth="1"/>
    <col min="10" max="10" width="12.26953125" style="2" bestFit="1" customWidth="1"/>
    <col min="11" max="11" width="85.90625" style="2" bestFit="1" customWidth="1"/>
    <col min="12" max="12" width="36.1796875" style="3" bestFit="1" customWidth="1"/>
    <col min="13" max="13" width="3.6328125" style="2" bestFit="1" customWidth="1"/>
    <col min="14" max="14" width="5.81640625" style="2" bestFit="1" customWidth="1"/>
    <col min="15" max="16384" width="9.1796875" style="2"/>
  </cols>
  <sheetData>
    <row r="1" spans="1:14" s="1" customFormat="1" ht="108" x14ac:dyDescent="0.35">
      <c r="A1" s="6" t="s">
        <v>0</v>
      </c>
      <c r="B1" s="6" t="s">
        <v>1</v>
      </c>
      <c r="C1" s="6" t="s">
        <v>4</v>
      </c>
      <c r="D1" s="6" t="s">
        <v>3</v>
      </c>
      <c r="E1" s="6" t="s">
        <v>2</v>
      </c>
      <c r="F1" s="6" t="s">
        <v>5</v>
      </c>
      <c r="G1" s="6" t="s">
        <v>6</v>
      </c>
      <c r="H1" s="6" t="s">
        <v>8</v>
      </c>
      <c r="I1" s="6" t="s">
        <v>7</v>
      </c>
      <c r="J1" s="6" t="s">
        <v>146</v>
      </c>
      <c r="K1" s="6" t="s">
        <v>11</v>
      </c>
      <c r="L1" s="7" t="s">
        <v>178</v>
      </c>
      <c r="M1" s="8" t="s">
        <v>179</v>
      </c>
      <c r="N1" s="8" t="s">
        <v>180</v>
      </c>
    </row>
    <row r="2" spans="1:14" x14ac:dyDescent="0.35">
      <c r="A2" s="9" t="s">
        <v>10</v>
      </c>
      <c r="B2" s="4">
        <v>2017.18</v>
      </c>
      <c r="C2" s="4" t="s">
        <v>12</v>
      </c>
      <c r="D2" s="4" t="s">
        <v>13</v>
      </c>
      <c r="E2" s="4" t="s">
        <v>9</v>
      </c>
      <c r="F2" s="4">
        <v>11</v>
      </c>
      <c r="G2" s="4">
        <v>12</v>
      </c>
      <c r="H2" s="4" t="s">
        <v>17</v>
      </c>
      <c r="I2" s="4" t="s">
        <v>92</v>
      </c>
      <c r="J2" s="4" t="s">
        <v>147</v>
      </c>
      <c r="K2" s="4" t="s">
        <v>14</v>
      </c>
      <c r="L2" s="5" t="str">
        <f>CONCATENATE("UHAI.HS",".",D2, ".",I2,".",J2)</f>
        <v>UHAI.HS.APCalc.Limits.1A.Symbol</v>
      </c>
      <c r="M2" s="4">
        <v>1</v>
      </c>
      <c r="N2" s="4"/>
    </row>
    <row r="3" spans="1:14" x14ac:dyDescent="0.35">
      <c r="A3" s="9" t="s">
        <v>10</v>
      </c>
      <c r="B3" s="4">
        <v>2018.18</v>
      </c>
      <c r="C3" s="4" t="s">
        <v>12</v>
      </c>
      <c r="D3" s="4" t="s">
        <v>13</v>
      </c>
      <c r="E3" s="4" t="s">
        <v>9</v>
      </c>
      <c r="F3" s="4">
        <v>11</v>
      </c>
      <c r="G3" s="4">
        <v>12</v>
      </c>
      <c r="H3" s="4" t="s">
        <v>15</v>
      </c>
      <c r="I3" s="4" t="s">
        <v>93</v>
      </c>
      <c r="J3" s="4" t="s">
        <v>85</v>
      </c>
      <c r="K3" s="4" t="s">
        <v>16</v>
      </c>
      <c r="L3" s="5" t="str">
        <f t="shared" ref="L3:L39" si="0">CONCATENATE("UHAI.HS",".",D3, ".",I3,".",J3)</f>
        <v>UHAI.HS.APCalc.Limits.1B.Estimate</v>
      </c>
      <c r="M3" s="4">
        <v>1</v>
      </c>
      <c r="N3" s="4"/>
    </row>
    <row r="4" spans="1:14" x14ac:dyDescent="0.35">
      <c r="A4" s="9" t="s">
        <v>10</v>
      </c>
      <c r="B4" s="4">
        <v>2019.18</v>
      </c>
      <c r="C4" s="4" t="s">
        <v>12</v>
      </c>
      <c r="D4" s="4" t="s">
        <v>13</v>
      </c>
      <c r="E4" s="4" t="s">
        <v>9</v>
      </c>
      <c r="F4" s="4">
        <v>11</v>
      </c>
      <c r="G4" s="4">
        <v>12</v>
      </c>
      <c r="H4" s="4" t="s">
        <v>18</v>
      </c>
      <c r="I4" s="4" t="s">
        <v>94</v>
      </c>
      <c r="J4" s="4" t="s">
        <v>148</v>
      </c>
      <c r="K4" s="4" t="s">
        <v>19</v>
      </c>
      <c r="L4" s="5" t="str">
        <f t="shared" si="0"/>
        <v>UHAI.HS.APCalc.Limits.1C.Determine</v>
      </c>
      <c r="M4" s="4">
        <v>1</v>
      </c>
      <c r="N4" s="4" t="s">
        <v>181</v>
      </c>
    </row>
    <row r="5" spans="1:14" x14ac:dyDescent="0.35">
      <c r="A5" s="9" t="s">
        <v>10</v>
      </c>
      <c r="B5" s="4">
        <v>2020.18</v>
      </c>
      <c r="C5" s="4" t="s">
        <v>12</v>
      </c>
      <c r="D5" s="4" t="s">
        <v>13</v>
      </c>
      <c r="E5" s="4" t="s">
        <v>9</v>
      </c>
      <c r="F5" s="4">
        <v>11</v>
      </c>
      <c r="G5" s="4">
        <v>12</v>
      </c>
      <c r="H5" s="4" t="s">
        <v>20</v>
      </c>
      <c r="I5" s="4" t="s">
        <v>95</v>
      </c>
      <c r="J5" s="4" t="s">
        <v>154</v>
      </c>
      <c r="K5" s="4" t="s">
        <v>21</v>
      </c>
      <c r="L5" s="5" t="str">
        <f t="shared" si="0"/>
        <v>UHAI.HS.APCalc.Limits.1D.Behavior</v>
      </c>
      <c r="M5" s="4">
        <v>1</v>
      </c>
      <c r="N5" s="4"/>
    </row>
    <row r="6" spans="1:14" x14ac:dyDescent="0.35">
      <c r="A6" s="9" t="s">
        <v>10</v>
      </c>
      <c r="B6" s="4" t="s">
        <v>96</v>
      </c>
      <c r="C6" s="4" t="s">
        <v>12</v>
      </c>
      <c r="D6" s="4" t="s">
        <v>13</v>
      </c>
      <c r="E6" s="4" t="s">
        <v>9</v>
      </c>
      <c r="F6" s="4">
        <v>11</v>
      </c>
      <c r="G6" s="4">
        <v>12</v>
      </c>
      <c r="H6" s="4" t="s">
        <v>84</v>
      </c>
      <c r="I6" s="4" t="s">
        <v>97</v>
      </c>
      <c r="J6" s="4" t="s">
        <v>149</v>
      </c>
      <c r="K6" s="4" t="s">
        <v>22</v>
      </c>
      <c r="L6" s="5" t="str">
        <f t="shared" si="0"/>
        <v>UHAI.HS.APCalc.Limits.2A.Continuity</v>
      </c>
      <c r="M6" s="4">
        <v>1</v>
      </c>
      <c r="N6" s="4"/>
    </row>
    <row r="7" spans="1:14" x14ac:dyDescent="0.35">
      <c r="A7" s="9" t="s">
        <v>10</v>
      </c>
      <c r="B7" s="4" t="s">
        <v>102</v>
      </c>
      <c r="C7" s="4" t="s">
        <v>12</v>
      </c>
      <c r="D7" s="4" t="s">
        <v>13</v>
      </c>
      <c r="E7" s="4" t="s">
        <v>9</v>
      </c>
      <c r="F7" s="4">
        <v>11</v>
      </c>
      <c r="G7" s="4">
        <v>12</v>
      </c>
      <c r="H7" s="4" t="s">
        <v>87</v>
      </c>
      <c r="I7" s="4" t="s">
        <v>98</v>
      </c>
      <c r="J7" s="4" t="s">
        <v>155</v>
      </c>
      <c r="K7" s="4" t="s">
        <v>83</v>
      </c>
      <c r="L7" s="5" t="str">
        <f t="shared" si="0"/>
        <v>UHAI.HS.APCalc.Limits.2B.Theorems</v>
      </c>
      <c r="M7" s="4">
        <v>1</v>
      </c>
      <c r="N7" s="4"/>
    </row>
    <row r="8" spans="1:14" x14ac:dyDescent="0.35">
      <c r="A8" s="9" t="s">
        <v>10</v>
      </c>
      <c r="B8" s="4" t="s">
        <v>119</v>
      </c>
      <c r="C8" s="4" t="s">
        <v>12</v>
      </c>
      <c r="D8" s="4" t="s">
        <v>13</v>
      </c>
      <c r="E8" s="4" t="s">
        <v>9</v>
      </c>
      <c r="F8" s="4">
        <v>11</v>
      </c>
      <c r="G8" s="4">
        <v>12</v>
      </c>
      <c r="H8" s="4" t="s">
        <v>81</v>
      </c>
      <c r="I8" s="4" t="s">
        <v>103</v>
      </c>
      <c r="J8" s="4" t="s">
        <v>156</v>
      </c>
      <c r="K8" s="4" t="s">
        <v>23</v>
      </c>
      <c r="L8" s="5" t="str">
        <f t="shared" si="0"/>
        <v>UHAI.HS.APCalc.Derivatives.1A.LimDef</v>
      </c>
      <c r="M8" s="4">
        <v>2</v>
      </c>
      <c r="N8" s="4"/>
    </row>
    <row r="9" spans="1:14" x14ac:dyDescent="0.35">
      <c r="A9" s="9" t="s">
        <v>10</v>
      </c>
      <c r="B9" s="4" t="s">
        <v>137</v>
      </c>
      <c r="C9" s="4" t="s">
        <v>12</v>
      </c>
      <c r="D9" s="4" t="s">
        <v>13</v>
      </c>
      <c r="E9" s="4" t="s">
        <v>9</v>
      </c>
      <c r="F9" s="4">
        <v>11</v>
      </c>
      <c r="G9" s="4">
        <v>12</v>
      </c>
      <c r="H9" s="4" t="s">
        <v>80</v>
      </c>
      <c r="I9" s="4" t="s">
        <v>104</v>
      </c>
      <c r="J9" s="4" t="s">
        <v>150</v>
      </c>
      <c r="K9" s="4" t="s">
        <v>24</v>
      </c>
      <c r="L9" s="5" t="str">
        <f t="shared" si="0"/>
        <v>UHAI.HS.APCalc.Derivatives.1B.Approximate</v>
      </c>
      <c r="M9" s="4">
        <v>2</v>
      </c>
      <c r="N9" s="4"/>
    </row>
    <row r="10" spans="1:14" x14ac:dyDescent="0.35">
      <c r="A10" s="9" t="s">
        <v>10</v>
      </c>
      <c r="B10" s="4">
        <v>2025.18</v>
      </c>
      <c r="C10" s="4" t="s">
        <v>12</v>
      </c>
      <c r="D10" s="4" t="s">
        <v>13</v>
      </c>
      <c r="E10" s="4" t="s">
        <v>9</v>
      </c>
      <c r="F10" s="4">
        <v>11</v>
      </c>
      <c r="G10" s="4">
        <v>12</v>
      </c>
      <c r="H10" s="4" t="s">
        <v>79</v>
      </c>
      <c r="I10" s="4" t="s">
        <v>105</v>
      </c>
      <c r="J10" s="4" t="s">
        <v>151</v>
      </c>
      <c r="K10" s="4" t="s">
        <v>25</v>
      </c>
      <c r="L10" s="5" t="str">
        <f t="shared" si="0"/>
        <v>UHAI.HS.APCalc.Derivatives.1C.Calculate</v>
      </c>
      <c r="M10" s="4">
        <v>3</v>
      </c>
      <c r="N10" s="4" t="s">
        <v>181</v>
      </c>
    </row>
    <row r="11" spans="1:14" x14ac:dyDescent="0.35">
      <c r="A11" s="9" t="s">
        <v>10</v>
      </c>
      <c r="B11" s="4">
        <v>2026.18</v>
      </c>
      <c r="C11" s="4" t="s">
        <v>12</v>
      </c>
      <c r="D11" s="4" t="s">
        <v>13</v>
      </c>
      <c r="E11" s="4" t="s">
        <v>9</v>
      </c>
      <c r="F11" s="4">
        <v>11</v>
      </c>
      <c r="G11" s="4">
        <v>12</v>
      </c>
      <c r="H11" s="4" t="s">
        <v>78</v>
      </c>
      <c r="I11" s="4" t="s">
        <v>106</v>
      </c>
      <c r="J11" s="4" t="s">
        <v>157</v>
      </c>
      <c r="K11" s="4" t="s">
        <v>26</v>
      </c>
      <c r="L11" s="5" t="str">
        <f t="shared" si="0"/>
        <v>UHAI.HS.APCalc.Derivatives.1D.HigherOrder</v>
      </c>
      <c r="M11" s="4">
        <v>3</v>
      </c>
      <c r="N11" s="4"/>
    </row>
    <row r="12" spans="1:14" x14ac:dyDescent="0.35">
      <c r="A12" s="9" t="s">
        <v>10</v>
      </c>
      <c r="B12" s="4">
        <v>2027.18</v>
      </c>
      <c r="C12" s="4" t="s">
        <v>12</v>
      </c>
      <c r="D12" s="4" t="s">
        <v>13</v>
      </c>
      <c r="E12" s="4" t="s">
        <v>9</v>
      </c>
      <c r="F12" s="4">
        <v>11</v>
      </c>
      <c r="G12" s="4">
        <v>12</v>
      </c>
      <c r="H12" s="4" t="s">
        <v>77</v>
      </c>
      <c r="I12" s="4" t="s">
        <v>107</v>
      </c>
      <c r="J12" s="4" t="s">
        <v>158</v>
      </c>
      <c r="K12" s="4" t="s">
        <v>27</v>
      </c>
      <c r="L12" s="5" t="str">
        <f t="shared" si="0"/>
        <v>UHAI.HS.APCalc.Derivatives.2A.GraphicAnalysis</v>
      </c>
      <c r="M12" s="4">
        <v>4</v>
      </c>
      <c r="N12" s="4" t="s">
        <v>181</v>
      </c>
    </row>
    <row r="13" spans="1:14" x14ac:dyDescent="0.35">
      <c r="A13" s="9" t="s">
        <v>10</v>
      </c>
      <c r="B13" s="4">
        <v>2028.18</v>
      </c>
      <c r="C13" s="4" t="s">
        <v>12</v>
      </c>
      <c r="D13" s="4" t="s">
        <v>13</v>
      </c>
      <c r="E13" s="4" t="s">
        <v>9</v>
      </c>
      <c r="F13" s="4">
        <v>11</v>
      </c>
      <c r="G13" s="4">
        <v>12</v>
      </c>
      <c r="H13" s="4" t="s">
        <v>76</v>
      </c>
      <c r="I13" s="4" t="s">
        <v>108</v>
      </c>
      <c r="J13" s="4" t="s">
        <v>76</v>
      </c>
      <c r="K13" s="4" t="s">
        <v>28</v>
      </c>
      <c r="L13" s="5" t="str">
        <f t="shared" si="0"/>
        <v>UHAI.HS.APCalc.Derivatives.2B.Differentiability</v>
      </c>
      <c r="M13" s="4">
        <v>2</v>
      </c>
      <c r="N13" s="4"/>
    </row>
    <row r="14" spans="1:14" x14ac:dyDescent="0.35">
      <c r="A14" s="9" t="s">
        <v>10</v>
      </c>
      <c r="B14" s="4">
        <v>2029.18</v>
      </c>
      <c r="C14" s="4" t="s">
        <v>12</v>
      </c>
      <c r="D14" s="4" t="s">
        <v>13</v>
      </c>
      <c r="E14" s="4" t="s">
        <v>9</v>
      </c>
      <c r="F14" s="4">
        <v>11</v>
      </c>
      <c r="G14" s="4">
        <v>12</v>
      </c>
      <c r="H14" s="4" t="s">
        <v>74</v>
      </c>
      <c r="I14" s="4" t="s">
        <v>109</v>
      </c>
      <c r="J14" s="4" t="s">
        <v>152</v>
      </c>
      <c r="K14" s="4" t="s">
        <v>29</v>
      </c>
      <c r="L14" s="5" t="str">
        <f t="shared" si="0"/>
        <v>UHAI.HS.APCalc.Derivatives.3A.Interpret</v>
      </c>
      <c r="M14" s="4">
        <v>5</v>
      </c>
      <c r="N14" s="4"/>
    </row>
    <row r="15" spans="1:14" x14ac:dyDescent="0.35">
      <c r="A15" s="9" t="s">
        <v>10</v>
      </c>
      <c r="B15" s="4">
        <v>2030.18</v>
      </c>
      <c r="C15" s="4" t="s">
        <v>12</v>
      </c>
      <c r="D15" s="4" t="s">
        <v>13</v>
      </c>
      <c r="E15" s="4" t="s">
        <v>9</v>
      </c>
      <c r="F15" s="4">
        <v>11</v>
      </c>
      <c r="G15" s="4">
        <v>12</v>
      </c>
      <c r="H15" s="4" t="s">
        <v>88</v>
      </c>
      <c r="I15" s="4" t="s">
        <v>110</v>
      </c>
      <c r="J15" s="4" t="s">
        <v>159</v>
      </c>
      <c r="K15" s="4" t="s">
        <v>30</v>
      </c>
      <c r="L15" s="5" t="str">
        <f t="shared" si="0"/>
        <v>UHAI.HS.APCalc.Derivatives.3B.TangentLines</v>
      </c>
      <c r="M15" s="4">
        <v>5</v>
      </c>
      <c r="N15" s="4"/>
    </row>
    <row r="16" spans="1:14" x14ac:dyDescent="0.35">
      <c r="A16" s="9" t="s">
        <v>10</v>
      </c>
      <c r="B16" s="4" t="s">
        <v>99</v>
      </c>
      <c r="C16" s="4" t="s">
        <v>12</v>
      </c>
      <c r="D16" s="4" t="s">
        <v>13</v>
      </c>
      <c r="E16" s="4" t="s">
        <v>9</v>
      </c>
      <c r="F16" s="4">
        <v>11</v>
      </c>
      <c r="G16" s="4">
        <v>12</v>
      </c>
      <c r="H16" s="4" t="s">
        <v>73</v>
      </c>
      <c r="I16" s="4" t="s">
        <v>111</v>
      </c>
      <c r="J16" s="4" t="s">
        <v>160</v>
      </c>
      <c r="K16" s="4" t="s">
        <v>31</v>
      </c>
      <c r="L16" s="5" t="str">
        <f t="shared" si="0"/>
        <v>UHAI.HS.APCalc.Derivatives.3C.Applications</v>
      </c>
      <c r="M16" s="4">
        <v>5</v>
      </c>
      <c r="N16" s="4"/>
    </row>
    <row r="17" spans="1:14" x14ac:dyDescent="0.35">
      <c r="A17" s="9" t="s">
        <v>10</v>
      </c>
      <c r="B17" s="4" t="s">
        <v>112</v>
      </c>
      <c r="C17" s="4" t="s">
        <v>12</v>
      </c>
      <c r="D17" s="4" t="s">
        <v>13</v>
      </c>
      <c r="E17" s="4" t="s">
        <v>9</v>
      </c>
      <c r="F17" s="4">
        <v>11</v>
      </c>
      <c r="G17" s="4">
        <v>12</v>
      </c>
      <c r="H17" s="4" t="s">
        <v>89</v>
      </c>
      <c r="I17" s="4" t="s">
        <v>113</v>
      </c>
      <c r="J17" s="4" t="s">
        <v>153</v>
      </c>
      <c r="K17" s="4" t="s">
        <v>32</v>
      </c>
      <c r="L17" s="5" t="str">
        <f t="shared" si="0"/>
        <v>UHAI.HS.APCalc.Derivatives.3D.Rates</v>
      </c>
      <c r="M17" s="4">
        <v>5</v>
      </c>
      <c r="N17" s="4"/>
    </row>
    <row r="18" spans="1:14" x14ac:dyDescent="0.35">
      <c r="A18" s="9" t="s">
        <v>10</v>
      </c>
      <c r="B18" s="4" t="s">
        <v>120</v>
      </c>
      <c r="C18" s="4" t="s">
        <v>12</v>
      </c>
      <c r="D18" s="4" t="s">
        <v>13</v>
      </c>
      <c r="E18" s="4" t="s">
        <v>9</v>
      </c>
      <c r="F18" s="4">
        <v>11</v>
      </c>
      <c r="G18" s="4">
        <v>12</v>
      </c>
      <c r="H18" s="4" t="s">
        <v>72</v>
      </c>
      <c r="I18" s="4" t="s">
        <v>114</v>
      </c>
      <c r="J18" s="4" t="s">
        <v>161</v>
      </c>
      <c r="K18" s="4" t="s">
        <v>33</v>
      </c>
      <c r="L18" s="5" t="str">
        <f t="shared" si="0"/>
        <v>UHAI.HS.APCalc.Derivatives.3E.VerifySolutions</v>
      </c>
      <c r="M18" s="4">
        <v>8</v>
      </c>
      <c r="N18" s="4"/>
    </row>
    <row r="19" spans="1:14" x14ac:dyDescent="0.35">
      <c r="A19" s="9" t="s">
        <v>10</v>
      </c>
      <c r="B19" s="4" t="s">
        <v>138</v>
      </c>
      <c r="C19" s="4" t="s">
        <v>12</v>
      </c>
      <c r="D19" s="4" t="s">
        <v>13</v>
      </c>
      <c r="E19" s="4" t="s">
        <v>9</v>
      </c>
      <c r="F19" s="4">
        <v>11</v>
      </c>
      <c r="G19" s="4">
        <v>12</v>
      </c>
      <c r="H19" s="4" t="s">
        <v>90</v>
      </c>
      <c r="I19" s="4" t="s">
        <v>115</v>
      </c>
      <c r="J19" s="4" t="s">
        <v>162</v>
      </c>
      <c r="K19" s="4" t="s">
        <v>34</v>
      </c>
      <c r="L19" s="5" t="str">
        <f t="shared" si="0"/>
        <v>UHAI.HS.APCalc.Derivatives.3F.DiffEqSolutions</v>
      </c>
      <c r="M19" s="4">
        <v>8</v>
      </c>
      <c r="N19" s="4"/>
    </row>
    <row r="20" spans="1:14" x14ac:dyDescent="0.35">
      <c r="A20" s="9" t="s">
        <v>10</v>
      </c>
      <c r="B20" s="4">
        <v>2035.18</v>
      </c>
      <c r="C20" s="4" t="s">
        <v>12</v>
      </c>
      <c r="D20" s="4" t="s">
        <v>13</v>
      </c>
      <c r="E20" s="4" t="s">
        <v>9</v>
      </c>
      <c r="F20" s="4">
        <v>11</v>
      </c>
      <c r="G20" s="4">
        <v>12</v>
      </c>
      <c r="H20" s="4" t="s">
        <v>71</v>
      </c>
      <c r="I20" s="4" t="s">
        <v>116</v>
      </c>
      <c r="J20" s="4" t="s">
        <v>163</v>
      </c>
      <c r="K20" s="4" t="s">
        <v>35</v>
      </c>
      <c r="L20" s="5" t="str">
        <f t="shared" si="0"/>
        <v>UHAI.HS.APCalc.Derivatives.4A.MVT</v>
      </c>
      <c r="M20" s="4">
        <v>2</v>
      </c>
      <c r="N20" s="4"/>
    </row>
    <row r="21" spans="1:14" x14ac:dyDescent="0.35">
      <c r="A21" s="9" t="s">
        <v>10</v>
      </c>
      <c r="B21" s="4">
        <v>2036.18</v>
      </c>
      <c r="C21" s="4" t="s">
        <v>12</v>
      </c>
      <c r="D21" s="4" t="s">
        <v>13</v>
      </c>
      <c r="E21" s="4" t="s">
        <v>9</v>
      </c>
      <c r="F21" s="4">
        <v>11</v>
      </c>
      <c r="G21" s="4">
        <v>12</v>
      </c>
      <c r="H21" s="4" t="s">
        <v>75</v>
      </c>
      <c r="I21" s="4" t="s">
        <v>121</v>
      </c>
      <c r="J21" s="4" t="s">
        <v>86</v>
      </c>
      <c r="K21" s="4" t="s">
        <v>36</v>
      </c>
      <c r="L21" s="5" t="str">
        <f t="shared" si="0"/>
        <v>UHAI.HS.APCalc.Integrals.1A.Recognize</v>
      </c>
      <c r="M21" s="4">
        <v>6</v>
      </c>
      <c r="N21" s="4"/>
    </row>
    <row r="22" spans="1:14" x14ac:dyDescent="0.35">
      <c r="A22" s="9" t="s">
        <v>10</v>
      </c>
      <c r="B22" s="4">
        <v>2037.18</v>
      </c>
      <c r="C22" s="4" t="s">
        <v>12</v>
      </c>
      <c r="D22" s="4" t="s">
        <v>13</v>
      </c>
      <c r="E22" s="4" t="s">
        <v>9</v>
      </c>
      <c r="F22" s="4">
        <v>11</v>
      </c>
      <c r="G22" s="4">
        <v>12</v>
      </c>
      <c r="H22" s="4" t="s">
        <v>82</v>
      </c>
      <c r="I22" s="4" t="s">
        <v>122</v>
      </c>
      <c r="J22" s="4" t="s">
        <v>156</v>
      </c>
      <c r="K22" s="4" t="s">
        <v>37</v>
      </c>
      <c r="L22" s="5" t="str">
        <f t="shared" si="0"/>
        <v>UHAI.HS.APCalc.Integrals.2A.LimDef</v>
      </c>
      <c r="M22" s="4">
        <v>6</v>
      </c>
      <c r="N22" s="4"/>
    </row>
    <row r="23" spans="1:14" x14ac:dyDescent="0.35">
      <c r="A23" s="9" t="s">
        <v>10</v>
      </c>
      <c r="B23" s="4">
        <v>2038.18</v>
      </c>
      <c r="C23" s="4" t="s">
        <v>12</v>
      </c>
      <c r="D23" s="4" t="s">
        <v>13</v>
      </c>
      <c r="E23" s="4" t="s">
        <v>9</v>
      </c>
      <c r="F23" s="4">
        <v>11</v>
      </c>
      <c r="G23" s="4">
        <v>12</v>
      </c>
      <c r="H23" s="4" t="s">
        <v>70</v>
      </c>
      <c r="I23" s="4" t="s">
        <v>123</v>
      </c>
      <c r="J23" s="4" t="s">
        <v>150</v>
      </c>
      <c r="K23" s="4" t="s">
        <v>38</v>
      </c>
      <c r="L23" s="5" t="str">
        <f t="shared" si="0"/>
        <v>UHAI.HS.APCalc.Integrals.2B.Approximate</v>
      </c>
      <c r="M23" s="4">
        <v>6</v>
      </c>
      <c r="N23" s="4" t="s">
        <v>181</v>
      </c>
    </row>
    <row r="24" spans="1:14" x14ac:dyDescent="0.35">
      <c r="A24" s="9" t="s">
        <v>10</v>
      </c>
      <c r="B24" s="4">
        <v>2039.18</v>
      </c>
      <c r="C24" s="4" t="s">
        <v>12</v>
      </c>
      <c r="D24" s="4" t="s">
        <v>13</v>
      </c>
      <c r="E24" s="4" t="s">
        <v>9</v>
      </c>
      <c r="F24" s="4">
        <v>11</v>
      </c>
      <c r="G24" s="4">
        <v>12</v>
      </c>
      <c r="H24" s="4" t="s">
        <v>91</v>
      </c>
      <c r="I24" s="4" t="s">
        <v>124</v>
      </c>
      <c r="J24" s="4" t="s">
        <v>164</v>
      </c>
      <c r="K24" s="4" t="s">
        <v>39</v>
      </c>
      <c r="L24" s="5" t="str">
        <f t="shared" si="0"/>
        <v>UHAI.HS.APCalc.Integrals.2C.AreaProperties</v>
      </c>
      <c r="M24" s="4">
        <v>6</v>
      </c>
      <c r="N24" s="4"/>
    </row>
    <row r="25" spans="1:14" x14ac:dyDescent="0.35">
      <c r="A25" s="9" t="s">
        <v>10</v>
      </c>
      <c r="B25" s="4">
        <v>2040.18</v>
      </c>
      <c r="C25" s="4" t="s">
        <v>12</v>
      </c>
      <c r="D25" s="4" t="s">
        <v>13</v>
      </c>
      <c r="E25" s="4" t="s">
        <v>9</v>
      </c>
      <c r="F25" s="4">
        <v>11</v>
      </c>
      <c r="G25" s="4">
        <v>12</v>
      </c>
      <c r="H25" s="4" t="s">
        <v>69</v>
      </c>
      <c r="I25" s="4" t="s">
        <v>125</v>
      </c>
      <c r="J25" s="4" t="s">
        <v>165</v>
      </c>
      <c r="K25" s="4" t="s">
        <v>40</v>
      </c>
      <c r="L25" s="5" t="str">
        <f t="shared" si="0"/>
        <v>UHAI.HS.APCalc.Integrals.2D.Improper</v>
      </c>
      <c r="M25" s="4">
        <v>12</v>
      </c>
      <c r="N25" s="4"/>
    </row>
    <row r="26" spans="1:14" x14ac:dyDescent="0.35">
      <c r="A26" s="9" t="s">
        <v>10</v>
      </c>
      <c r="B26" s="4" t="s">
        <v>100</v>
      </c>
      <c r="C26" s="4" t="s">
        <v>12</v>
      </c>
      <c r="D26" s="4" t="s">
        <v>13</v>
      </c>
      <c r="E26" s="4" t="s">
        <v>9</v>
      </c>
      <c r="F26" s="4">
        <v>11</v>
      </c>
      <c r="G26" s="4">
        <v>12</v>
      </c>
      <c r="H26" s="4" t="s">
        <v>68</v>
      </c>
      <c r="I26" s="4" t="s">
        <v>126</v>
      </c>
      <c r="J26" s="4" t="s">
        <v>166</v>
      </c>
      <c r="K26" s="4" t="s">
        <v>41</v>
      </c>
      <c r="L26" s="5" t="str">
        <f t="shared" si="0"/>
        <v>UHAI.HS.APCalc.Integrals.3A.Function</v>
      </c>
      <c r="M26" s="4">
        <v>6</v>
      </c>
      <c r="N26" s="4"/>
    </row>
    <row r="27" spans="1:14" x14ac:dyDescent="0.35">
      <c r="A27" s="9" t="s">
        <v>10</v>
      </c>
      <c r="B27" s="4" t="s">
        <v>117</v>
      </c>
      <c r="C27" s="4" t="s">
        <v>12</v>
      </c>
      <c r="D27" s="4" t="s">
        <v>13</v>
      </c>
      <c r="E27" s="4" t="s">
        <v>9</v>
      </c>
      <c r="F27" s="4">
        <v>11</v>
      </c>
      <c r="G27" s="4">
        <v>12</v>
      </c>
      <c r="H27" s="4" t="s">
        <v>67</v>
      </c>
      <c r="I27" s="4" t="s">
        <v>127</v>
      </c>
      <c r="J27" s="4" t="s">
        <v>151</v>
      </c>
      <c r="K27" s="4" t="s">
        <v>42</v>
      </c>
      <c r="L27" s="5" t="str">
        <f t="shared" si="0"/>
        <v>UHAI.HS.APCalc.Integrals.3B.Calculate</v>
      </c>
      <c r="M27" s="4">
        <v>7</v>
      </c>
      <c r="N27" s="4" t="s">
        <v>181</v>
      </c>
    </row>
    <row r="28" spans="1:14" x14ac:dyDescent="0.35">
      <c r="A28" s="9" t="s">
        <v>10</v>
      </c>
      <c r="B28" s="4" t="s">
        <v>128</v>
      </c>
      <c r="C28" s="4" t="s">
        <v>12</v>
      </c>
      <c r="D28" s="4" t="s">
        <v>13</v>
      </c>
      <c r="E28" s="4" t="s">
        <v>9</v>
      </c>
      <c r="F28" s="4">
        <v>11</v>
      </c>
      <c r="G28" s="4">
        <v>12</v>
      </c>
      <c r="H28" s="4" t="s">
        <v>66</v>
      </c>
      <c r="I28" s="4" t="s">
        <v>129</v>
      </c>
      <c r="J28" s="4" t="s">
        <v>152</v>
      </c>
      <c r="K28" s="4" t="s">
        <v>65</v>
      </c>
      <c r="L28" s="5" t="str">
        <f t="shared" si="0"/>
        <v>UHAI.HS.APCalc.Integrals.4A.Interpret</v>
      </c>
      <c r="M28" s="4">
        <v>9</v>
      </c>
      <c r="N28" s="4"/>
    </row>
    <row r="29" spans="1:14" x14ac:dyDescent="0.35">
      <c r="A29" s="9" t="s">
        <v>10</v>
      </c>
      <c r="B29" s="4" t="s">
        <v>139</v>
      </c>
      <c r="C29" s="4" t="s">
        <v>12</v>
      </c>
      <c r="D29" s="4" t="s">
        <v>13</v>
      </c>
      <c r="E29" s="4" t="s">
        <v>9</v>
      </c>
      <c r="F29" s="4">
        <v>11</v>
      </c>
      <c r="G29" s="4">
        <v>12</v>
      </c>
      <c r="H29" s="4" t="s">
        <v>64</v>
      </c>
      <c r="I29" s="4" t="s">
        <v>130</v>
      </c>
      <c r="J29" s="4" t="s">
        <v>167</v>
      </c>
      <c r="K29" s="4" t="s">
        <v>43</v>
      </c>
      <c r="L29" s="5" t="str">
        <f t="shared" si="0"/>
        <v>UHAI.HS.APCalc.Integrals.4B.AverageValue</v>
      </c>
      <c r="M29" s="4">
        <v>7</v>
      </c>
      <c r="N29" s="4"/>
    </row>
    <row r="30" spans="1:14" x14ac:dyDescent="0.35">
      <c r="A30" s="9" t="s">
        <v>10</v>
      </c>
      <c r="B30" s="4">
        <v>2045.18</v>
      </c>
      <c r="C30" s="4" t="s">
        <v>12</v>
      </c>
      <c r="D30" s="4" t="s">
        <v>13</v>
      </c>
      <c r="E30" s="4" t="s">
        <v>9</v>
      </c>
      <c r="F30" s="4">
        <v>11</v>
      </c>
      <c r="G30" s="4">
        <v>12</v>
      </c>
      <c r="H30" s="4" t="s">
        <v>63</v>
      </c>
      <c r="I30" s="4" t="s">
        <v>131</v>
      </c>
      <c r="J30" s="4" t="s">
        <v>168</v>
      </c>
      <c r="K30" s="4" t="s">
        <v>44</v>
      </c>
      <c r="L30" s="5" t="str">
        <f t="shared" si="0"/>
        <v>UHAI.HS.APCalc.Integrals.4C.Motion</v>
      </c>
      <c r="M30" s="4">
        <v>9</v>
      </c>
      <c r="N30" s="4" t="s">
        <v>181</v>
      </c>
    </row>
    <row r="31" spans="1:14" x14ac:dyDescent="0.35">
      <c r="A31" s="9" t="s">
        <v>10</v>
      </c>
      <c r="B31" s="4">
        <v>2046.18</v>
      </c>
      <c r="C31" s="4" t="s">
        <v>12</v>
      </c>
      <c r="D31" s="4" t="s">
        <v>13</v>
      </c>
      <c r="E31" s="4" t="s">
        <v>9</v>
      </c>
      <c r="F31" s="4">
        <v>11</v>
      </c>
      <c r="G31" s="4">
        <v>12</v>
      </c>
      <c r="H31" s="4" t="s">
        <v>62</v>
      </c>
      <c r="I31" s="4" t="s">
        <v>132</v>
      </c>
      <c r="J31" s="4" t="s">
        <v>169</v>
      </c>
      <c r="K31" s="4" t="s">
        <v>61</v>
      </c>
      <c r="L31" s="5" t="str">
        <f t="shared" si="0"/>
        <v>UHAI.HS.APCalc.Integrals.4D.AreaVolume</v>
      </c>
      <c r="M31" s="4">
        <v>9</v>
      </c>
      <c r="N31" s="4"/>
    </row>
    <row r="32" spans="1:14" x14ac:dyDescent="0.35">
      <c r="A32" s="9" t="s">
        <v>10</v>
      </c>
      <c r="B32" s="4">
        <v>2047.18</v>
      </c>
      <c r="C32" s="4" t="s">
        <v>12</v>
      </c>
      <c r="D32" s="4" t="s">
        <v>13</v>
      </c>
      <c r="E32" s="4" t="s">
        <v>9</v>
      </c>
      <c r="F32" s="4">
        <v>11</v>
      </c>
      <c r="G32" s="4">
        <v>12</v>
      </c>
      <c r="H32" s="4" t="s">
        <v>60</v>
      </c>
      <c r="I32" s="4" t="s">
        <v>133</v>
      </c>
      <c r="J32" s="4" t="s">
        <v>170</v>
      </c>
      <c r="K32" s="4" t="s">
        <v>45</v>
      </c>
      <c r="L32" s="5" t="str">
        <f t="shared" si="0"/>
        <v>UHAI.HS.APCalc.Integrals.4E.Apps</v>
      </c>
      <c r="M32" s="4">
        <v>9</v>
      </c>
      <c r="N32" s="4"/>
    </row>
    <row r="33" spans="1:14" x14ac:dyDescent="0.35">
      <c r="A33" s="9" t="s">
        <v>10</v>
      </c>
      <c r="B33" s="4">
        <v>2048.1799999999998</v>
      </c>
      <c r="C33" s="4" t="s">
        <v>12</v>
      </c>
      <c r="D33" s="4" t="s">
        <v>13</v>
      </c>
      <c r="E33" s="4" t="s">
        <v>9</v>
      </c>
      <c r="F33" s="4">
        <v>11</v>
      </c>
      <c r="G33" s="4">
        <v>12</v>
      </c>
      <c r="H33" s="4" t="s">
        <v>59</v>
      </c>
      <c r="I33" s="4" t="s">
        <v>134</v>
      </c>
      <c r="J33" s="4" t="s">
        <v>171</v>
      </c>
      <c r="K33" s="4" t="s">
        <v>46</v>
      </c>
      <c r="L33" s="5" t="str">
        <f t="shared" si="0"/>
        <v>UHAI.HS.APCalc.Integrals.5A.AnalyzeDiffEqs</v>
      </c>
      <c r="M33" s="4">
        <v>8</v>
      </c>
      <c r="N33" s="4"/>
    </row>
    <row r="34" spans="1:14" x14ac:dyDescent="0.35">
      <c r="A34" s="9" t="s">
        <v>10</v>
      </c>
      <c r="B34" s="4">
        <v>2049.1799999999998</v>
      </c>
      <c r="C34" s="4" t="s">
        <v>12</v>
      </c>
      <c r="D34" s="4" t="s">
        <v>13</v>
      </c>
      <c r="E34" s="4" t="s">
        <v>9</v>
      </c>
      <c r="F34" s="4">
        <v>11</v>
      </c>
      <c r="G34" s="4">
        <v>12</v>
      </c>
      <c r="H34" s="4" t="s">
        <v>58</v>
      </c>
      <c r="I34" s="4" t="s">
        <v>135</v>
      </c>
      <c r="J34" s="4" t="s">
        <v>172</v>
      </c>
      <c r="K34" s="4" t="s">
        <v>47</v>
      </c>
      <c r="L34" s="5" t="str">
        <f t="shared" si="0"/>
        <v>UHAI.HS.APCalc.Integrals.5B.SolveDiffEqs</v>
      </c>
      <c r="M34" s="4">
        <v>8</v>
      </c>
      <c r="N34" s="4" t="s">
        <v>181</v>
      </c>
    </row>
    <row r="35" spans="1:14" x14ac:dyDescent="0.35">
      <c r="A35" s="9" t="s">
        <v>10</v>
      </c>
      <c r="B35" s="4">
        <v>2050.1799999999998</v>
      </c>
      <c r="C35" s="4" t="s">
        <v>12</v>
      </c>
      <c r="D35" s="4" t="s">
        <v>13</v>
      </c>
      <c r="E35" s="4" t="s">
        <v>9</v>
      </c>
      <c r="F35" s="4">
        <v>11</v>
      </c>
      <c r="G35" s="4">
        <v>12</v>
      </c>
      <c r="H35" s="4" t="s">
        <v>57</v>
      </c>
      <c r="I35" s="4" t="s">
        <v>140</v>
      </c>
      <c r="J35" s="4" t="s">
        <v>173</v>
      </c>
      <c r="K35" s="4" t="s">
        <v>48</v>
      </c>
      <c r="L35" s="5" t="str">
        <f t="shared" si="0"/>
        <v>UHAI.HS.APCalc.Series.1A.Convergence</v>
      </c>
      <c r="M35" s="4">
        <v>11</v>
      </c>
      <c r="N35" s="4"/>
    </row>
    <row r="36" spans="1:14" x14ac:dyDescent="0.35">
      <c r="A36" s="9" t="s">
        <v>10</v>
      </c>
      <c r="B36" s="4" t="s">
        <v>101</v>
      </c>
      <c r="C36" s="4" t="s">
        <v>12</v>
      </c>
      <c r="D36" s="4" t="s">
        <v>13</v>
      </c>
      <c r="E36" s="4" t="s">
        <v>9</v>
      </c>
      <c r="F36" s="4">
        <v>11</v>
      </c>
      <c r="G36" s="4">
        <v>12</v>
      </c>
      <c r="H36" s="4" t="s">
        <v>56</v>
      </c>
      <c r="I36" s="4" t="s">
        <v>141</v>
      </c>
      <c r="J36" s="4" t="s">
        <v>174</v>
      </c>
      <c r="K36" s="4" t="s">
        <v>49</v>
      </c>
      <c r="L36" s="5" t="str">
        <f t="shared" si="0"/>
        <v>UHAI.HS.APCalc.Series.1B.Sum</v>
      </c>
      <c r="M36" s="4">
        <v>11</v>
      </c>
      <c r="N36" s="4"/>
    </row>
    <row r="37" spans="1:14" x14ac:dyDescent="0.35">
      <c r="A37" s="9" t="s">
        <v>10</v>
      </c>
      <c r="B37" s="4" t="s">
        <v>118</v>
      </c>
      <c r="C37" s="4" t="s">
        <v>12</v>
      </c>
      <c r="D37" s="4" t="s">
        <v>13</v>
      </c>
      <c r="E37" s="4" t="s">
        <v>9</v>
      </c>
      <c r="F37" s="4">
        <v>11</v>
      </c>
      <c r="G37" s="4">
        <v>12</v>
      </c>
      <c r="H37" s="4" t="s">
        <v>55</v>
      </c>
      <c r="I37" s="4" t="s">
        <v>142</v>
      </c>
      <c r="J37" s="4" t="s">
        <v>175</v>
      </c>
      <c r="K37" s="4" t="s">
        <v>50</v>
      </c>
      <c r="L37" s="5" t="str">
        <f t="shared" si="0"/>
        <v>UHAI.HS.APCalc.Series.2A.Taylor</v>
      </c>
      <c r="M37" s="4">
        <v>12</v>
      </c>
      <c r="N37" s="4" t="s">
        <v>181</v>
      </c>
    </row>
    <row r="38" spans="1:14" x14ac:dyDescent="0.35">
      <c r="A38" s="9" t="s">
        <v>10</v>
      </c>
      <c r="B38" s="4" t="s">
        <v>136</v>
      </c>
      <c r="C38" s="4" t="s">
        <v>12</v>
      </c>
      <c r="D38" s="4" t="s">
        <v>13</v>
      </c>
      <c r="E38" s="4" t="s">
        <v>9</v>
      </c>
      <c r="F38" s="4">
        <v>11</v>
      </c>
      <c r="G38" s="4">
        <v>12</v>
      </c>
      <c r="H38" s="4" t="s">
        <v>54</v>
      </c>
      <c r="I38" s="4" t="s">
        <v>143</v>
      </c>
      <c r="J38" s="4" t="s">
        <v>176</v>
      </c>
      <c r="K38" s="4" t="s">
        <v>51</v>
      </c>
      <c r="L38" s="5" t="str">
        <f t="shared" si="0"/>
        <v>UHAI.HS.APCalc.Series.2B.Power</v>
      </c>
      <c r="M38" s="4">
        <v>12</v>
      </c>
      <c r="N38" s="4"/>
    </row>
    <row r="39" spans="1:14" x14ac:dyDescent="0.35">
      <c r="A39" s="9" t="s">
        <v>10</v>
      </c>
      <c r="B39" s="4" t="s">
        <v>144</v>
      </c>
      <c r="C39" s="4" t="s">
        <v>12</v>
      </c>
      <c r="D39" s="4" t="s">
        <v>13</v>
      </c>
      <c r="E39" s="4" t="s">
        <v>9</v>
      </c>
      <c r="F39" s="4">
        <v>11</v>
      </c>
      <c r="G39" s="4">
        <v>12</v>
      </c>
      <c r="H39" s="4" t="s">
        <v>53</v>
      </c>
      <c r="I39" s="4" t="s">
        <v>145</v>
      </c>
      <c r="J39" s="4" t="s">
        <v>177</v>
      </c>
      <c r="K39" s="4" t="s">
        <v>52</v>
      </c>
      <c r="L39" s="5" t="str">
        <f t="shared" si="0"/>
        <v>UHAI.HS.APCalc.Series.2C.Interval</v>
      </c>
      <c r="M39" s="4">
        <v>12</v>
      </c>
      <c r="N39" s="4">
        <f ca="1">+N13:KK39</f>
        <v>0</v>
      </c>
    </row>
  </sheetData>
  <sheetProtection formatCells="0" formatColumns="0" selectLockedCell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Chrissy Burgess</dc:creator>
  <cp:lastModifiedBy>Kyle Coapman</cp:lastModifiedBy>
  <dcterms:created xsi:type="dcterms:W3CDTF">2015-08-26T12:55:11Z</dcterms:created>
  <dcterms:modified xsi:type="dcterms:W3CDTF">2018-10-24T18:53:43Z</dcterms:modified>
</cp:coreProperties>
</file>