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35VdmDkzPAsorq3faoealkIUEi2y/XCopuir/IiJqAc="/>
    </ext>
  </extLst>
</workbook>
</file>

<file path=xl/sharedStrings.xml><?xml version="1.0" encoding="utf-8"?>
<sst xmlns="http://schemas.openxmlformats.org/spreadsheetml/2006/main" count="117" uniqueCount="62">
  <si>
    <t>SPRINT BACKLOG (SPRINT 3)</t>
  </si>
  <si>
    <t>NOTA: Cada sprint debe durar de 2 a 4 semana, lo que daria 160 horas por sprint (total 12 semanas de desarrollo)</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</si>
  <si>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</si>
  <si>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</si>
  <si>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</si>
  <si>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</si>
  <si>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</si>
  <si>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</si>
  <si>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</si>
  <si>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</si>
  <si>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</si>
  <si>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</si>
  <si>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</si>
  <si>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</si>
  <si>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</si>
  <si>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</si>
  <si>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</si>
  <si>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</si>
  <si>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</si>
  <si>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</si>
  <si>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</si>
  <si>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</si>
  <si>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</si>
  <si>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</si>
  <si>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</si>
  <si>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</si>
  <si>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</si>
  <si>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</si>
  <si>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</si>
  <si>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</si>
  <si>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</si>
  <si>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E004-HU007</t>
  </si>
  <si>
    <t>Necesito acceder a la pagina principal()apartado de dashboard</t>
  </si>
  <si>
    <t>Corregir diseño de la interfaz de la pagina principal(dashboard)</t>
  </si>
  <si>
    <t>Oscar</t>
  </si>
  <si>
    <t>Terminado</t>
  </si>
  <si>
    <t>E002-HU003</t>
  </si>
  <si>
    <t>Necesito acceder al formulario de diagnóstico en línea</t>
  </si>
  <si>
    <t>Corregir la Implementacion de validaciones de campos requeridos y formato de respuestas</t>
  </si>
  <si>
    <t>William</t>
  </si>
  <si>
    <t>normalizacion de la base de datos</t>
  </si>
  <si>
    <t>Implementar funcionalidad de descargar informe en texto plano y en pdf</t>
  </si>
  <si>
    <t>E005-HU008</t>
  </si>
  <si>
    <t>Necesito acceder a la pagina principal</t>
  </si>
  <si>
    <t>Realizar pruebas de todos los sprints</t>
  </si>
  <si>
    <t>Roberto</t>
  </si>
  <si>
    <t>Corregir diseño de vistas y la responsividad de las vistas</t>
  </si>
  <si>
    <t>Lista de tareas de la iteración (Product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</si>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</sst>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1.0"/>
      <color theme="1"/>
      <name val="Calibri"/>
    </font>
    <font>
      <b/>
      <sz val="22.0"/>
      <color theme="1"/>
      <name val="Calibri"/>
    </font>
    <font>
      <b/>
      <sz val="16.0"/>
      <color rgb="FF1F497D"/>
      <name val="Calibri"/>
    </font>
    <font/>
    <font>
      <sz val="11.0"/>
      <color theme="0"/>
      <name val="Calibri"/>
    </font>
    <font>
      <sz val="11.0"/>
      <color rgb="FFFFFFFF"/>
      <name val="Calibri"/>
    </font>
    <font>
      <sz val="11.0"/>
      <color rgb="FF000000"/>
      <name val="Calibri"/>
    </font>
    <font>
      <sz val="13.0"/>
      <color theme="1"/>
      <name val="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15">
    <border/>
    <border>
      <left/>
      <right/>
      <top/>
      <bottom/>
    </border>
    <border>
      <left/>
      <top/>
      <bottom/>
    </border>
    <border>
      <top/>
      <bottom/>
    </border>
    <border>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2" fillId="2" fontId="3" numFmtId="0" xfId="0" applyAlignment="1" applyBorder="1" applyFont="1">
      <alignment shrinkToFit="0" wrapText="1"/>
    </xf>
    <xf borderId="3" fillId="0" fontId="4" numFmtId="0" xfId="0" applyBorder="1" applyFont="1"/>
    <xf borderId="4" fillId="0" fontId="4" numFmtId="0" xfId="0" applyBorder="1" applyFont="1"/>
    <xf borderId="5" fillId="3" fontId="5" numFmtId="0" xfId="0" applyAlignment="1" applyBorder="1" applyFill="1" applyFont="1">
      <alignment horizontal="center" shrinkToFit="0" vertical="center" wrapText="1"/>
    </xf>
    <xf borderId="6" fillId="0" fontId="4" numFmtId="0" xfId="0" applyBorder="1" applyFont="1"/>
    <xf borderId="7" fillId="3" fontId="5" numFmtId="0" xfId="0" applyAlignment="1" applyBorder="1" applyFont="1">
      <alignment horizontal="center" shrinkToFit="0" vertical="center" wrapText="1"/>
    </xf>
    <xf borderId="8" fillId="3" fontId="5" numFmtId="0" xfId="0" applyAlignment="1" applyBorder="1" applyFont="1">
      <alignment horizontal="center" shrinkToFit="0" vertical="center" wrapText="1"/>
    </xf>
    <xf borderId="9" fillId="3" fontId="5" numFmtId="0" xfId="0" applyAlignment="1" applyBorder="1" applyFont="1">
      <alignment horizontal="center" shrinkToFit="0" vertical="center" wrapText="1"/>
    </xf>
    <xf borderId="9" fillId="3" fontId="6"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10" fillId="2" fontId="1" numFmtId="0" xfId="0" applyAlignment="1" applyBorder="1" applyFont="1">
      <alignment horizontal="center" shrinkToFit="0" vertical="center" wrapText="1"/>
    </xf>
    <xf borderId="8" fillId="2" fontId="1" numFmtId="0" xfId="0" applyAlignment="1" applyBorder="1" applyFont="1">
      <alignment horizontal="center" shrinkToFit="0" vertical="center" wrapText="1"/>
    </xf>
    <xf borderId="8" fillId="2" fontId="1" numFmtId="0" xfId="0" applyAlignment="1" applyBorder="1" applyFont="1">
      <alignment horizontal="center" readingOrder="0" shrinkToFit="0" vertical="center" wrapText="1"/>
    </xf>
    <xf borderId="8" fillId="4" fontId="1" numFmtId="0" xfId="0" applyAlignment="1" applyBorder="1" applyFill="1" applyFont="1">
      <alignment horizontal="center" shrinkToFit="0" vertical="center" wrapText="1"/>
    </xf>
    <xf borderId="8" fillId="5" fontId="1" numFmtId="0" xfId="0" applyAlignment="1" applyBorder="1" applyFill="1" applyFont="1">
      <alignment horizontal="center" shrinkToFit="0" vertical="center" wrapText="1"/>
    </xf>
    <xf borderId="1" fillId="6" fontId="1" numFmtId="0" xfId="0" applyAlignment="1" applyBorder="1" applyFill="1" applyFont="1">
      <alignment horizontal="center" shrinkToFit="0" vertical="center" wrapText="1"/>
    </xf>
    <xf borderId="11" fillId="6" fontId="7" numFmtId="0" xfId="0" applyAlignment="1" applyBorder="1" applyFont="1">
      <alignment horizontal="center" vertical="center"/>
    </xf>
    <xf borderId="11" fillId="6" fontId="7" numFmtId="0" xfId="0" applyAlignment="1" applyBorder="1" applyFont="1">
      <alignment horizontal="center" shrinkToFit="0" vertical="center" wrapText="1"/>
    </xf>
    <xf borderId="8" fillId="6" fontId="1" numFmtId="0" xfId="0" applyAlignment="1" applyBorder="1" applyFont="1">
      <alignment horizontal="center" shrinkToFit="0" vertical="center" wrapText="1"/>
    </xf>
    <xf borderId="8" fillId="6" fontId="1" numFmtId="0" xfId="0" applyAlignment="1" applyBorder="1" applyFont="1">
      <alignment horizontal="center" readingOrder="0" shrinkToFit="0" vertical="center" wrapText="1"/>
    </xf>
    <xf borderId="12" fillId="0" fontId="4" numFmtId="0" xfId="0" applyBorder="1" applyFont="1"/>
    <xf borderId="13" fillId="0" fontId="4" numFmtId="0" xfId="0" applyBorder="1" applyFont="1"/>
    <xf borderId="2" fillId="2" fontId="1" numFmtId="0" xfId="0" applyBorder="1" applyFont="1"/>
    <xf borderId="11" fillId="2" fontId="1" numFmtId="0" xfId="0" applyAlignment="1" applyBorder="1" applyFont="1">
      <alignment horizontal="center" readingOrder="0" vertical="center"/>
    </xf>
    <xf borderId="11" fillId="0" fontId="1" numFmtId="0" xfId="0" applyAlignment="1" applyBorder="1" applyFont="1">
      <alignment horizontal="center" shrinkToFit="0" vertical="center" wrapText="1"/>
    </xf>
    <xf borderId="11" fillId="2" fontId="1" numFmtId="0" xfId="0" applyAlignment="1" applyBorder="1" applyFont="1">
      <alignment horizontal="center" shrinkToFit="0" vertical="center" wrapText="1"/>
    </xf>
    <xf borderId="11" fillId="2" fontId="1" numFmtId="0" xfId="0" applyAlignment="1" applyBorder="1" applyFont="1">
      <alignment horizontal="center" readingOrder="0" shrinkToFit="0" vertical="center" wrapText="1"/>
    </xf>
    <xf borderId="11" fillId="6" fontId="1" numFmtId="0" xfId="0" applyAlignment="1" applyBorder="1" applyFont="1">
      <alignment horizontal="center" shrinkToFit="0" vertical="center" wrapText="1"/>
    </xf>
    <xf borderId="11" fillId="6" fontId="1" numFmtId="0" xfId="0" applyAlignment="1" applyBorder="1" applyFont="1">
      <alignment horizontal="center" readingOrder="0" shrinkToFit="0" vertical="center" wrapText="1"/>
    </xf>
    <xf borderId="11" fillId="4" fontId="1" numFmtId="0" xfId="0" applyAlignment="1" applyBorder="1" applyFont="1">
      <alignment horizontal="center" shrinkToFit="0" vertical="center" wrapText="1"/>
    </xf>
    <xf borderId="11" fillId="5" fontId="1" numFmtId="0" xfId="0" applyAlignment="1" applyBorder="1" applyFont="1">
      <alignment horizontal="center" shrinkToFit="0" vertical="center" wrapText="1"/>
    </xf>
    <xf borderId="14" fillId="2" fontId="1" numFmtId="0" xfId="0" applyBorder="1" applyFont="1"/>
    <xf borderId="1" fillId="2" fontId="8" numFmtId="0" xfId="0" applyBorder="1" applyFont="1"/>
    <xf borderId="1" fillId="2" fontId="3" numFmtId="0" xfId="0" applyBorder="1" applyFont="1"/>
    <xf borderId="8" fillId="3" fontId="5" numFmtId="0" xfId="0" applyBorder="1" applyFont="1"/>
    <xf borderId="8"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5.0" topLeftCell="H6" activePane="bottomRight" state="frozen"/>
      <selection activeCell="H1" sqref="H1" pane="topRight"/>
      <selection activeCell="A6" sqref="A6" pane="bottomLeft"/>
      <selection activeCell="H6" sqref="H6" pane="bottomRight"/>
    </sheetView>
  </sheetViews>
  <sheetFormatPr customHeight="1" defaultColWidth="14.43" defaultRowHeight="15.0"/>
  <cols>
    <col customWidth="1" min="1" max="1" width="1.57"/>
    <col customWidth="1" min="2" max="2" width="18.71"/>
    <col customWidth="1" min="3" max="3" width="38.86"/>
    <col customWidth="1" min="4" max="4" width="23.86"/>
    <col customWidth="1" min="5" max="5" width="17.29"/>
    <col customWidth="1" min="6" max="6" width="13.57"/>
    <col customWidth="1" min="7" max="7" width="15.57"/>
    <col customWidth="1" min="8" max="8" width="6.71"/>
    <col customWidth="1" min="9" max="9" width="6.14"/>
    <col customWidth="1" min="10" max="10" width="3.14"/>
    <col customWidth="1" min="11" max="11" width="6.71"/>
    <col customWidth="1" min="12" max="12" width="6.14"/>
    <col customWidth="1" min="13" max="13" width="3.14"/>
    <col customWidth="1" min="14" max="14" width="6.71"/>
    <col customWidth="1" min="15" max="15" width="6.14"/>
    <col customWidth="1" min="16" max="16" width="3.14"/>
    <col customWidth="1" min="17" max="17" width="6.71"/>
    <col customWidth="1" min="18" max="18" width="6.14"/>
    <col customWidth="1" min="19" max="19" width="3.14"/>
    <col customWidth="1" min="20" max="20" width="6.71"/>
    <col customWidth="1" min="21" max="21" width="6.14"/>
    <col customWidth="1" min="22" max="22" width="3.14"/>
    <col customWidth="1" min="23" max="23" width="6.71"/>
    <col customWidth="1" min="24" max="24" width="6.14"/>
    <col customWidth="1" min="25" max="25" width="3.14"/>
    <col customWidth="1" min="26" max="26" width="6.71"/>
    <col customWidth="1" min="27" max="27" width="6.14"/>
    <col customWidth="1" min="28" max="28" width="3.14"/>
    <col customWidth="1" min="29" max="29" width="6.71"/>
    <col customWidth="1" min="30" max="30" width="6.14"/>
    <col customWidth="1" min="31" max="31" width="3.14"/>
    <col customWidth="1" min="32" max="32" width="6.71"/>
    <col customWidth="1" min="33" max="33" width="6.14"/>
    <col customWidth="1" min="34" max="34" width="3.14"/>
    <col customWidth="1" min="35" max="35" width="6.71"/>
    <col customWidth="1" min="36" max="36" width="6.14"/>
    <col customWidth="1" min="37" max="37" width="3.14"/>
    <col customWidth="1" min="38" max="38" width="6.71"/>
    <col customWidth="1" min="39" max="39" width="6.14"/>
    <col customWidth="1" min="40" max="40" width="3.14"/>
    <col customWidth="1" min="41" max="41" width="6.71"/>
    <col customWidth="1" min="42" max="42" width="6.14"/>
    <col customWidth="1" min="43" max="43" width="3.14"/>
    <col customWidth="1" min="44" max="44" width="6.71"/>
    <col customWidth="1" min="45" max="45" width="6.14"/>
    <col customWidth="1" min="46" max="46" width="3.14"/>
    <col customWidth="1" min="47" max="47" width="6.71"/>
    <col customWidth="1" min="48" max="48" width="6.14"/>
    <col customWidth="1" min="49" max="49" width="3.14"/>
    <col customWidth="1" min="50" max="50" width="6.71"/>
    <col customWidth="1" min="51" max="51" width="6.14"/>
    <col customWidth="1" min="52" max="52" width="3.14"/>
    <col customWidth="1" min="53" max="53" width="6.71"/>
    <col customWidth="1" min="54" max="54" width="6.14"/>
    <col customWidth="1" min="55" max="55" width="3.14"/>
    <col customWidth="1" min="56" max="56" width="6.71"/>
    <col customWidth="1" min="57" max="57" width="6.14"/>
    <col customWidth="1" min="58" max="58" width="3.14"/>
    <col customWidth="1" min="59" max="59" width="6.71"/>
    <col customWidth="1" min="60" max="60" width="6.14"/>
    <col customWidth="1" min="61" max="61" width="3.14"/>
    <col customWidth="1" min="62" max="62" width="6.71"/>
    <col customWidth="1" min="63" max="63" width="6.14"/>
    <col customWidth="1" min="64" max="64" width="3.14"/>
    <col customWidth="1" min="65" max="65" width="6.71"/>
    <col customWidth="1" min="66" max="66" width="6.14"/>
    <col customWidth="1" min="67" max="67" width="3.14"/>
    <col customWidth="1" min="68" max="68" width="6.71"/>
    <col customWidth="1" min="69" max="69" width="6.14"/>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1</v>
      </c>
      <c r="C3" s="4"/>
      <c r="D3" s="5"/>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6" t="s">
        <v>2</v>
      </c>
      <c r="I4" s="7"/>
      <c r="J4" s="8"/>
      <c r="K4" s="6" t="s">
        <v>3</v>
      </c>
      <c r="L4" s="7"/>
      <c r="M4" s="8"/>
      <c r="N4" s="6" t="s">
        <v>4</v>
      </c>
      <c r="O4" s="7"/>
      <c r="P4" s="8"/>
      <c r="Q4" s="6" t="s">
        <v>5</v>
      </c>
      <c r="R4" s="7"/>
      <c r="S4" s="8"/>
      <c r="T4" s="6" t="s">
        <v>6</v>
      </c>
      <c r="U4" s="7"/>
      <c r="V4" s="8"/>
      <c r="W4" s="6" t="s">
        <v>7</v>
      </c>
      <c r="X4" s="7"/>
      <c r="Y4" s="8"/>
      <c r="Z4" s="6" t="s">
        <v>8</v>
      </c>
      <c r="AA4" s="7"/>
      <c r="AB4" s="8"/>
      <c r="AC4" s="6" t="s">
        <v>9</v>
      </c>
      <c r="AD4" s="7"/>
      <c r="AE4" s="8"/>
      <c r="AF4" s="6" t="s">
        <v>10</v>
      </c>
      <c r="AG4" s="7"/>
      <c r="AH4" s="8"/>
      <c r="AI4" s="6" t="s">
        <v>11</v>
      </c>
      <c r="AJ4" s="7"/>
      <c r="AK4" s="8"/>
      <c r="AL4" s="6" t="s">
        <v>12</v>
      </c>
      <c r="AM4" s="7"/>
      <c r="AN4" s="8"/>
      <c r="AO4" s="6" t="s">
        <v>13</v>
      </c>
      <c r="AP4" s="7"/>
      <c r="AQ4" s="8"/>
      <c r="AR4" s="6" t="s">
        <v>14</v>
      </c>
      <c r="AS4" s="7"/>
      <c r="AT4" s="8"/>
      <c r="AU4" s="6" t="s">
        <v>15</v>
      </c>
      <c r="AV4" s="7"/>
      <c r="AW4" s="8"/>
      <c r="AX4" s="6" t="s">
        <v>16</v>
      </c>
      <c r="AY4" s="7"/>
      <c r="AZ4" s="8"/>
      <c r="BA4" s="6" t="s">
        <v>17</v>
      </c>
      <c r="BB4" s="7"/>
      <c r="BC4" s="8"/>
      <c r="BD4" s="6" t="s">
        <v>18</v>
      </c>
      <c r="BE4" s="7"/>
      <c r="BF4" s="8"/>
      <c r="BG4" s="6" t="s">
        <v>19</v>
      </c>
      <c r="BH4" s="7"/>
      <c r="BI4" s="8"/>
      <c r="BJ4" s="6" t="s">
        <v>20</v>
      </c>
      <c r="BK4" s="7"/>
      <c r="BL4" s="8"/>
      <c r="BM4" s="6" t="s">
        <v>21</v>
      </c>
      <c r="BN4" s="7"/>
      <c r="BO4" s="8"/>
      <c r="BP4" s="6" t="s">
        <v>22</v>
      </c>
      <c r="BQ4" s="7"/>
    </row>
    <row r="5">
      <c r="A5" s="1"/>
      <c r="B5" s="9" t="s">
        <v>23</v>
      </c>
      <c r="C5" s="9" t="s">
        <v>24</v>
      </c>
      <c r="D5" s="9" t="s">
        <v>25</v>
      </c>
      <c r="E5" s="9" t="s">
        <v>26</v>
      </c>
      <c r="F5" s="9" t="s">
        <v>27</v>
      </c>
      <c r="G5" s="9" t="s">
        <v>28</v>
      </c>
      <c r="H5" s="10" t="s">
        <v>29</v>
      </c>
      <c r="I5" s="10" t="s">
        <v>30</v>
      </c>
      <c r="J5" s="10"/>
      <c r="K5" s="10" t="s">
        <v>29</v>
      </c>
      <c r="L5" s="10" t="s">
        <v>30</v>
      </c>
      <c r="M5" s="10"/>
      <c r="N5" s="10" t="s">
        <v>29</v>
      </c>
      <c r="O5" s="10" t="s">
        <v>30</v>
      </c>
      <c r="P5" s="10"/>
      <c r="Q5" s="10" t="s">
        <v>29</v>
      </c>
      <c r="R5" s="10" t="s">
        <v>30</v>
      </c>
      <c r="S5" s="10"/>
      <c r="T5" s="10" t="s">
        <v>29</v>
      </c>
      <c r="U5" s="10" t="s">
        <v>30</v>
      </c>
      <c r="V5" s="10"/>
      <c r="W5" s="10" t="s">
        <v>29</v>
      </c>
      <c r="X5" s="10" t="s">
        <v>30</v>
      </c>
      <c r="Y5" s="10"/>
      <c r="Z5" s="10" t="s">
        <v>29</v>
      </c>
      <c r="AA5" s="10" t="s">
        <v>30</v>
      </c>
      <c r="AB5" s="10"/>
      <c r="AC5" s="10" t="s">
        <v>29</v>
      </c>
      <c r="AD5" s="10" t="s">
        <v>30</v>
      </c>
      <c r="AE5" s="10"/>
      <c r="AF5" s="10" t="s">
        <v>29</v>
      </c>
      <c r="AG5" s="10" t="s">
        <v>30</v>
      </c>
      <c r="AH5" s="10"/>
      <c r="AI5" s="10" t="s">
        <v>29</v>
      </c>
      <c r="AJ5" s="10" t="s">
        <v>30</v>
      </c>
      <c r="AK5" s="10"/>
      <c r="AL5" s="10" t="s">
        <v>29</v>
      </c>
      <c r="AM5" s="10" t="s">
        <v>30</v>
      </c>
      <c r="AN5" s="10"/>
      <c r="AO5" s="10" t="s">
        <v>29</v>
      </c>
      <c r="AP5" s="10" t="s">
        <v>30</v>
      </c>
      <c r="AQ5" s="10"/>
      <c r="AR5" s="10" t="s">
        <v>29</v>
      </c>
      <c r="AS5" s="10" t="s">
        <v>30</v>
      </c>
      <c r="AT5" s="10"/>
      <c r="AU5" s="10" t="s">
        <v>29</v>
      </c>
      <c r="AV5" s="10" t="s">
        <v>30</v>
      </c>
      <c r="AW5" s="10"/>
      <c r="AX5" s="10" t="s">
        <v>29</v>
      </c>
      <c r="AY5" s="10" t="s">
        <v>30</v>
      </c>
      <c r="AZ5" s="10"/>
      <c r="BA5" s="10" t="s">
        <v>29</v>
      </c>
      <c r="BB5" s="10" t="s">
        <v>30</v>
      </c>
      <c r="BC5" s="10"/>
      <c r="BD5" s="10" t="s">
        <v>29</v>
      </c>
      <c r="BE5" s="10" t="s">
        <v>30</v>
      </c>
      <c r="BF5" s="10"/>
      <c r="BG5" s="10" t="s">
        <v>29</v>
      </c>
      <c r="BH5" s="10" t="s">
        <v>30</v>
      </c>
      <c r="BI5" s="10"/>
      <c r="BJ5" s="10" t="s">
        <v>29</v>
      </c>
      <c r="BK5" s="10" t="s">
        <v>30</v>
      </c>
      <c r="BL5" s="10"/>
      <c r="BM5" s="10" t="s">
        <v>29</v>
      </c>
      <c r="BN5" s="10" t="s">
        <v>30</v>
      </c>
      <c r="BO5" s="10"/>
      <c r="BP5" s="11" t="s">
        <v>29</v>
      </c>
      <c r="BQ5" s="10" t="s">
        <v>30</v>
      </c>
    </row>
    <row r="6" ht="73.5" customHeight="1">
      <c r="A6" s="12"/>
      <c r="B6" s="13" t="s">
        <v>31</v>
      </c>
      <c r="C6" s="13" t="s">
        <v>32</v>
      </c>
      <c r="D6" s="14" t="s">
        <v>33</v>
      </c>
      <c r="E6" s="14" t="s">
        <v>34</v>
      </c>
      <c r="F6" s="15" t="s">
        <v>35</v>
      </c>
      <c r="G6" s="14">
        <v>8.0</v>
      </c>
      <c r="H6" s="15">
        <v>1.0</v>
      </c>
      <c r="I6" s="14">
        <f t="shared" ref="I6:I10" si="1">G6-H6</f>
        <v>7</v>
      </c>
      <c r="J6" s="16"/>
      <c r="K6" s="15">
        <v>1.0</v>
      </c>
      <c r="L6" s="14">
        <f t="shared" ref="L6:L10" si="2">I6-K6</f>
        <v>6</v>
      </c>
      <c r="M6" s="16"/>
      <c r="N6" s="15">
        <v>1.0</v>
      </c>
      <c r="O6" s="14">
        <f t="shared" ref="O6:O10" si="3">L6-N6</f>
        <v>5</v>
      </c>
      <c r="P6" s="16"/>
      <c r="Q6" s="15">
        <v>1.0</v>
      </c>
      <c r="R6" s="14">
        <f t="shared" ref="R6:R10" si="4">O6-Q6</f>
        <v>4</v>
      </c>
      <c r="S6" s="16"/>
      <c r="T6" s="15">
        <v>1.0</v>
      </c>
      <c r="U6" s="14">
        <f t="shared" ref="U6:U10" si="5">R6-T6</f>
        <v>3</v>
      </c>
      <c r="V6" s="16"/>
      <c r="W6" s="15">
        <v>1.0</v>
      </c>
      <c r="X6" s="14">
        <f t="shared" ref="X6:X10" si="6">U6-W6</f>
        <v>2</v>
      </c>
      <c r="Y6" s="16"/>
      <c r="Z6" s="15">
        <v>1.0</v>
      </c>
      <c r="AA6" s="14">
        <f t="shared" ref="AA6:AA10" si="7">X6-Z6</f>
        <v>1</v>
      </c>
      <c r="AB6" s="16"/>
      <c r="AC6" s="15">
        <v>1.0</v>
      </c>
      <c r="AD6" s="14">
        <f t="shared" ref="AD6:AD10" si="8">AA6-AC6</f>
        <v>0</v>
      </c>
      <c r="AE6" s="16"/>
      <c r="AF6" s="15">
        <v>1.0</v>
      </c>
      <c r="AG6" s="14">
        <f t="shared" ref="AG6:AG10" si="9">AD6-AF6</f>
        <v>-1</v>
      </c>
      <c r="AH6" s="16"/>
      <c r="AI6" s="15">
        <v>1.0</v>
      </c>
      <c r="AJ6" s="14">
        <f t="shared" ref="AJ6:AJ10" si="10">AG6-AI6</f>
        <v>-2</v>
      </c>
      <c r="AK6" s="16"/>
      <c r="AL6" s="14"/>
      <c r="AM6" s="14">
        <f t="shared" ref="AM6:AM10" si="11">AJ6-AL6</f>
        <v>-2</v>
      </c>
      <c r="AN6" s="16"/>
      <c r="AO6" s="14"/>
      <c r="AP6" s="14">
        <f t="shared" ref="AP6:AP10" si="12">AM6-AO6</f>
        <v>-2</v>
      </c>
      <c r="AQ6" s="16"/>
      <c r="AR6" s="14"/>
      <c r="AS6" s="14">
        <f t="shared" ref="AS6:AS10" si="13">AP6-AR6</f>
        <v>-2</v>
      </c>
      <c r="AT6" s="16"/>
      <c r="AU6" s="14"/>
      <c r="AV6" s="14">
        <f t="shared" ref="AV6:AV10" si="14">AS6-AU6</f>
        <v>-2</v>
      </c>
      <c r="AW6" s="16"/>
      <c r="AX6" s="14"/>
      <c r="AY6" s="14">
        <f t="shared" ref="AY6:AY10" si="15">AV6-AX6</f>
        <v>-2</v>
      </c>
      <c r="AZ6" s="16"/>
      <c r="BA6" s="14"/>
      <c r="BB6" s="14">
        <f t="shared" ref="BB6:BB10" si="16">AY6-BA6</f>
        <v>-2</v>
      </c>
      <c r="BC6" s="16"/>
      <c r="BD6" s="14"/>
      <c r="BE6" s="14">
        <f t="shared" ref="BE6:BE10" si="17">BB6-BD6</f>
        <v>-2</v>
      </c>
      <c r="BF6" s="16"/>
      <c r="BG6" s="14"/>
      <c r="BH6" s="14">
        <f t="shared" ref="BH6:BH10" si="18">BE6-BG6</f>
        <v>-2</v>
      </c>
      <c r="BI6" s="16"/>
      <c r="BJ6" s="14"/>
      <c r="BK6" s="14">
        <f t="shared" ref="BK6:BK10" si="19">BH6-BJ6</f>
        <v>-2</v>
      </c>
      <c r="BL6" s="16"/>
      <c r="BM6" s="14"/>
      <c r="BN6" s="14">
        <f t="shared" ref="BN6:BN10" si="20">BK6-BM6</f>
        <v>-2</v>
      </c>
      <c r="BO6" s="16"/>
      <c r="BP6" s="17">
        <f t="shared" ref="BP6:BP10" si="21">H6+K6+N6+Q6+T6+W6+Z6+AC6+AF6+AI6+AL6+AO6+AR6+AU6+AX6+BA6+BD6+BG6+BJ6+BM6</f>
        <v>10</v>
      </c>
      <c r="BQ6" s="17">
        <f t="shared" ref="BQ6:BQ10" si="22">G6-BP6</f>
        <v>-2</v>
      </c>
    </row>
    <row r="7" ht="65.25" customHeight="1">
      <c r="A7" s="18"/>
      <c r="B7" s="19" t="s">
        <v>36</v>
      </c>
      <c r="C7" s="20" t="s">
        <v>37</v>
      </c>
      <c r="D7" s="21" t="s">
        <v>38</v>
      </c>
      <c r="E7" s="14" t="s">
        <v>39</v>
      </c>
      <c r="F7" s="15" t="s">
        <v>35</v>
      </c>
      <c r="G7" s="21">
        <v>8.0</v>
      </c>
      <c r="H7" s="22">
        <v>3.0</v>
      </c>
      <c r="I7" s="21">
        <f t="shared" si="1"/>
        <v>5</v>
      </c>
      <c r="J7" s="16"/>
      <c r="K7" s="22">
        <v>4.0</v>
      </c>
      <c r="L7" s="21">
        <f t="shared" si="2"/>
        <v>1</v>
      </c>
      <c r="M7" s="16"/>
      <c r="N7" s="22">
        <v>2.0</v>
      </c>
      <c r="O7" s="21">
        <f t="shared" si="3"/>
        <v>-1</v>
      </c>
      <c r="P7" s="16"/>
      <c r="Q7" s="21"/>
      <c r="R7" s="21">
        <f t="shared" si="4"/>
        <v>-1</v>
      </c>
      <c r="S7" s="16"/>
      <c r="T7" s="21"/>
      <c r="U7" s="21">
        <f t="shared" si="5"/>
        <v>-1</v>
      </c>
      <c r="V7" s="16"/>
      <c r="W7" s="21"/>
      <c r="X7" s="21">
        <f t="shared" si="6"/>
        <v>-1</v>
      </c>
      <c r="Y7" s="16"/>
      <c r="Z7" s="21"/>
      <c r="AA7" s="21">
        <f t="shared" si="7"/>
        <v>-1</v>
      </c>
      <c r="AB7" s="16"/>
      <c r="AC7" s="21"/>
      <c r="AD7" s="21">
        <f t="shared" si="8"/>
        <v>-1</v>
      </c>
      <c r="AE7" s="16"/>
      <c r="AF7" s="21"/>
      <c r="AG7" s="21">
        <f t="shared" si="9"/>
        <v>-1</v>
      </c>
      <c r="AH7" s="16"/>
      <c r="AI7" s="21"/>
      <c r="AJ7" s="21">
        <f t="shared" si="10"/>
        <v>-1</v>
      </c>
      <c r="AK7" s="16"/>
      <c r="AL7" s="21"/>
      <c r="AM7" s="21">
        <f t="shared" si="11"/>
        <v>-1</v>
      </c>
      <c r="AN7" s="16"/>
      <c r="AO7" s="21"/>
      <c r="AP7" s="21">
        <f t="shared" si="12"/>
        <v>-1</v>
      </c>
      <c r="AQ7" s="16"/>
      <c r="AR7" s="21"/>
      <c r="AS7" s="21">
        <f t="shared" si="13"/>
        <v>-1</v>
      </c>
      <c r="AT7" s="16"/>
      <c r="AU7" s="21"/>
      <c r="AV7" s="21">
        <f t="shared" si="14"/>
        <v>-1</v>
      </c>
      <c r="AW7" s="16"/>
      <c r="AX7" s="21"/>
      <c r="AY7" s="21">
        <f t="shared" si="15"/>
        <v>-1</v>
      </c>
      <c r="AZ7" s="16"/>
      <c r="BA7" s="21"/>
      <c r="BB7" s="21">
        <f t="shared" si="16"/>
        <v>-1</v>
      </c>
      <c r="BC7" s="16"/>
      <c r="BD7" s="21"/>
      <c r="BE7" s="21">
        <f t="shared" si="17"/>
        <v>-1</v>
      </c>
      <c r="BF7" s="16"/>
      <c r="BG7" s="21"/>
      <c r="BH7" s="21">
        <f t="shared" si="18"/>
        <v>-1</v>
      </c>
      <c r="BI7" s="16"/>
      <c r="BJ7" s="21"/>
      <c r="BK7" s="21">
        <f t="shared" si="19"/>
        <v>-1</v>
      </c>
      <c r="BL7" s="16"/>
      <c r="BM7" s="21"/>
      <c r="BN7" s="21">
        <f t="shared" si="20"/>
        <v>-1</v>
      </c>
      <c r="BO7" s="16"/>
      <c r="BP7" s="17">
        <f t="shared" si="21"/>
        <v>9</v>
      </c>
      <c r="BQ7" s="17">
        <f t="shared" si="22"/>
        <v>-1</v>
      </c>
    </row>
    <row r="8" ht="65.25" customHeight="1">
      <c r="A8" s="18"/>
      <c r="B8" s="23"/>
      <c r="C8" s="23"/>
      <c r="D8" s="21" t="s">
        <v>40</v>
      </c>
      <c r="E8" s="14" t="s">
        <v>39</v>
      </c>
      <c r="F8" s="14" t="s">
        <v>35</v>
      </c>
      <c r="G8" s="21">
        <v>10.0</v>
      </c>
      <c r="H8" s="21">
        <v>1.0</v>
      </c>
      <c r="I8" s="21">
        <f t="shared" si="1"/>
        <v>9</v>
      </c>
      <c r="J8" s="16"/>
      <c r="K8" s="21">
        <v>1.0</v>
      </c>
      <c r="L8" s="21">
        <f t="shared" si="2"/>
        <v>8</v>
      </c>
      <c r="M8" s="16"/>
      <c r="N8" s="21">
        <v>2.0</v>
      </c>
      <c r="O8" s="21">
        <f t="shared" si="3"/>
        <v>6</v>
      </c>
      <c r="P8" s="16"/>
      <c r="Q8" s="21">
        <v>2.0</v>
      </c>
      <c r="R8" s="21">
        <f t="shared" si="4"/>
        <v>4</v>
      </c>
      <c r="S8" s="16"/>
      <c r="T8" s="21">
        <v>3.0</v>
      </c>
      <c r="U8" s="21">
        <f t="shared" si="5"/>
        <v>1</v>
      </c>
      <c r="V8" s="16"/>
      <c r="W8" s="21">
        <v>2.0</v>
      </c>
      <c r="X8" s="21">
        <f t="shared" si="6"/>
        <v>-1</v>
      </c>
      <c r="Y8" s="16"/>
      <c r="Z8" s="21"/>
      <c r="AA8" s="21">
        <f t="shared" si="7"/>
        <v>-1</v>
      </c>
      <c r="AB8" s="16"/>
      <c r="AC8" s="21"/>
      <c r="AD8" s="21">
        <f t="shared" si="8"/>
        <v>-1</v>
      </c>
      <c r="AE8" s="16"/>
      <c r="AF8" s="21"/>
      <c r="AG8" s="21">
        <f t="shared" si="9"/>
        <v>-1</v>
      </c>
      <c r="AH8" s="16"/>
      <c r="AI8" s="21"/>
      <c r="AJ8" s="21">
        <f t="shared" si="10"/>
        <v>-1</v>
      </c>
      <c r="AK8" s="16"/>
      <c r="AL8" s="21"/>
      <c r="AM8" s="21">
        <f t="shared" si="11"/>
        <v>-1</v>
      </c>
      <c r="AN8" s="16"/>
      <c r="AO8" s="21"/>
      <c r="AP8" s="21">
        <f t="shared" si="12"/>
        <v>-1</v>
      </c>
      <c r="AQ8" s="16"/>
      <c r="AR8" s="21"/>
      <c r="AS8" s="21">
        <f t="shared" si="13"/>
        <v>-1</v>
      </c>
      <c r="AT8" s="16"/>
      <c r="AU8" s="21"/>
      <c r="AV8" s="21">
        <f t="shared" si="14"/>
        <v>-1</v>
      </c>
      <c r="AW8" s="16"/>
      <c r="AX8" s="21"/>
      <c r="AY8" s="21">
        <f t="shared" si="15"/>
        <v>-1</v>
      </c>
      <c r="AZ8" s="16"/>
      <c r="BA8" s="21"/>
      <c r="BB8" s="21">
        <f t="shared" si="16"/>
        <v>-1</v>
      </c>
      <c r="BC8" s="16"/>
      <c r="BD8" s="21"/>
      <c r="BE8" s="21">
        <f t="shared" si="17"/>
        <v>-1</v>
      </c>
      <c r="BF8" s="16"/>
      <c r="BG8" s="21"/>
      <c r="BH8" s="21">
        <f t="shared" si="18"/>
        <v>-1</v>
      </c>
      <c r="BI8" s="16"/>
      <c r="BJ8" s="21"/>
      <c r="BK8" s="21">
        <f t="shared" si="19"/>
        <v>-1</v>
      </c>
      <c r="BL8" s="16"/>
      <c r="BM8" s="21"/>
      <c r="BN8" s="21">
        <f t="shared" si="20"/>
        <v>-1</v>
      </c>
      <c r="BO8" s="16"/>
      <c r="BP8" s="17">
        <f t="shared" si="21"/>
        <v>11</v>
      </c>
      <c r="BQ8" s="17">
        <f t="shared" si="22"/>
        <v>-1</v>
      </c>
    </row>
    <row r="9" ht="63.75" customHeight="1">
      <c r="A9" s="18"/>
      <c r="B9" s="24"/>
      <c r="C9" s="24"/>
      <c r="D9" s="21" t="s">
        <v>41</v>
      </c>
      <c r="E9" s="14" t="s">
        <v>39</v>
      </c>
      <c r="F9" s="14" t="s">
        <v>35</v>
      </c>
      <c r="G9" s="21">
        <v>18.0</v>
      </c>
      <c r="H9" s="21">
        <v>3.0</v>
      </c>
      <c r="I9" s="21">
        <f t="shared" si="1"/>
        <v>15</v>
      </c>
      <c r="J9" s="16"/>
      <c r="K9" s="21">
        <v>3.0</v>
      </c>
      <c r="L9" s="21">
        <f t="shared" si="2"/>
        <v>12</v>
      </c>
      <c r="M9" s="16"/>
      <c r="N9" s="21">
        <v>2.0</v>
      </c>
      <c r="O9" s="21">
        <f t="shared" si="3"/>
        <v>10</v>
      </c>
      <c r="P9" s="16"/>
      <c r="Q9" s="21">
        <v>2.0</v>
      </c>
      <c r="R9" s="21">
        <f t="shared" si="4"/>
        <v>8</v>
      </c>
      <c r="S9" s="16"/>
      <c r="T9" s="21">
        <v>2.0</v>
      </c>
      <c r="U9" s="21">
        <f t="shared" si="5"/>
        <v>6</v>
      </c>
      <c r="V9" s="16"/>
      <c r="W9" s="21">
        <v>3.0</v>
      </c>
      <c r="X9" s="21">
        <f t="shared" si="6"/>
        <v>3</v>
      </c>
      <c r="Y9" s="16"/>
      <c r="Z9" s="21">
        <v>2.0</v>
      </c>
      <c r="AA9" s="21">
        <f t="shared" si="7"/>
        <v>1</v>
      </c>
      <c r="AB9" s="16"/>
      <c r="AC9" s="21">
        <v>2.0</v>
      </c>
      <c r="AD9" s="21">
        <f t="shared" si="8"/>
        <v>-1</v>
      </c>
      <c r="AE9" s="16"/>
      <c r="AF9" s="21"/>
      <c r="AG9" s="21">
        <f t="shared" si="9"/>
        <v>-1</v>
      </c>
      <c r="AH9" s="16"/>
      <c r="AI9" s="21"/>
      <c r="AJ9" s="21">
        <f t="shared" si="10"/>
        <v>-1</v>
      </c>
      <c r="AK9" s="16"/>
      <c r="AL9" s="21"/>
      <c r="AM9" s="21">
        <f t="shared" si="11"/>
        <v>-1</v>
      </c>
      <c r="AN9" s="16"/>
      <c r="AO9" s="21"/>
      <c r="AP9" s="21">
        <f t="shared" si="12"/>
        <v>-1</v>
      </c>
      <c r="AQ9" s="16"/>
      <c r="AR9" s="21"/>
      <c r="AS9" s="21">
        <f t="shared" si="13"/>
        <v>-1</v>
      </c>
      <c r="AT9" s="16"/>
      <c r="AU9" s="21"/>
      <c r="AV9" s="21">
        <f t="shared" si="14"/>
        <v>-1</v>
      </c>
      <c r="AW9" s="16"/>
      <c r="AX9" s="21"/>
      <c r="AY9" s="21">
        <f t="shared" si="15"/>
        <v>-1</v>
      </c>
      <c r="AZ9" s="16"/>
      <c r="BA9" s="21"/>
      <c r="BB9" s="21">
        <f t="shared" si="16"/>
        <v>-1</v>
      </c>
      <c r="BC9" s="16"/>
      <c r="BD9" s="21"/>
      <c r="BE9" s="21">
        <f t="shared" si="17"/>
        <v>-1</v>
      </c>
      <c r="BF9" s="16"/>
      <c r="BG9" s="21"/>
      <c r="BH9" s="21">
        <f t="shared" si="18"/>
        <v>-1</v>
      </c>
      <c r="BI9" s="16"/>
      <c r="BJ9" s="21"/>
      <c r="BK9" s="21">
        <f t="shared" si="19"/>
        <v>-1</v>
      </c>
      <c r="BL9" s="16"/>
      <c r="BM9" s="21"/>
      <c r="BN9" s="21">
        <f t="shared" si="20"/>
        <v>-1</v>
      </c>
      <c r="BO9" s="16"/>
      <c r="BP9" s="17">
        <f t="shared" si="21"/>
        <v>19</v>
      </c>
      <c r="BQ9" s="17">
        <f t="shared" si="22"/>
        <v>-1</v>
      </c>
    </row>
    <row r="10" ht="40.5" customHeight="1">
      <c r="A10" s="25"/>
      <c r="B10" s="26" t="s">
        <v>42</v>
      </c>
      <c r="C10" s="26" t="s">
        <v>43</v>
      </c>
      <c r="D10" s="27" t="s">
        <v>44</v>
      </c>
      <c r="E10" s="28" t="s">
        <v>45</v>
      </c>
      <c r="F10" s="29" t="s">
        <v>35</v>
      </c>
      <c r="G10" s="30">
        <v>10.0</v>
      </c>
      <c r="H10" s="31">
        <v>6.0</v>
      </c>
      <c r="I10" s="30">
        <f t="shared" si="1"/>
        <v>4</v>
      </c>
      <c r="J10" s="32"/>
      <c r="K10" s="31">
        <v>2.0</v>
      </c>
      <c r="L10" s="30">
        <f t="shared" si="2"/>
        <v>2</v>
      </c>
      <c r="M10" s="32"/>
      <c r="N10" s="30"/>
      <c r="O10" s="30">
        <f t="shared" si="3"/>
        <v>2</v>
      </c>
      <c r="P10" s="32"/>
      <c r="Q10" s="30"/>
      <c r="R10" s="30">
        <f t="shared" si="4"/>
        <v>2</v>
      </c>
      <c r="S10" s="32"/>
      <c r="T10" s="30"/>
      <c r="U10" s="30">
        <f t="shared" si="5"/>
        <v>2</v>
      </c>
      <c r="V10" s="32"/>
      <c r="W10" s="30"/>
      <c r="X10" s="30">
        <f t="shared" si="6"/>
        <v>2</v>
      </c>
      <c r="Y10" s="32"/>
      <c r="Z10" s="30"/>
      <c r="AA10" s="30">
        <f t="shared" si="7"/>
        <v>2</v>
      </c>
      <c r="AB10" s="32"/>
      <c r="AC10" s="30"/>
      <c r="AD10" s="30">
        <f t="shared" si="8"/>
        <v>2</v>
      </c>
      <c r="AE10" s="32"/>
      <c r="AF10" s="30"/>
      <c r="AG10" s="30">
        <f t="shared" si="9"/>
        <v>2</v>
      </c>
      <c r="AH10" s="32"/>
      <c r="AI10" s="30"/>
      <c r="AJ10" s="30">
        <f t="shared" si="10"/>
        <v>2</v>
      </c>
      <c r="AK10" s="32"/>
      <c r="AL10" s="30"/>
      <c r="AM10" s="30">
        <f t="shared" si="11"/>
        <v>2</v>
      </c>
      <c r="AN10" s="32"/>
      <c r="AO10" s="30"/>
      <c r="AP10" s="30">
        <f t="shared" si="12"/>
        <v>2</v>
      </c>
      <c r="AQ10" s="32"/>
      <c r="AR10" s="30"/>
      <c r="AS10" s="30">
        <f t="shared" si="13"/>
        <v>2</v>
      </c>
      <c r="AT10" s="32"/>
      <c r="AU10" s="30"/>
      <c r="AV10" s="30">
        <f t="shared" si="14"/>
        <v>2</v>
      </c>
      <c r="AW10" s="32"/>
      <c r="AX10" s="30"/>
      <c r="AY10" s="30">
        <f t="shared" si="15"/>
        <v>2</v>
      </c>
      <c r="AZ10" s="32"/>
      <c r="BA10" s="30"/>
      <c r="BB10" s="30">
        <f t="shared" si="16"/>
        <v>2</v>
      </c>
      <c r="BC10" s="32"/>
      <c r="BD10" s="30"/>
      <c r="BE10" s="30">
        <f t="shared" si="17"/>
        <v>2</v>
      </c>
      <c r="BF10" s="32"/>
      <c r="BG10" s="30"/>
      <c r="BH10" s="30">
        <f t="shared" si="18"/>
        <v>2</v>
      </c>
      <c r="BI10" s="32"/>
      <c r="BJ10" s="30"/>
      <c r="BK10" s="30">
        <f t="shared" si="19"/>
        <v>2</v>
      </c>
      <c r="BL10" s="32"/>
      <c r="BM10" s="30"/>
      <c r="BN10" s="30">
        <f t="shared" si="20"/>
        <v>2</v>
      </c>
      <c r="BO10" s="32"/>
      <c r="BP10" s="33">
        <f t="shared" si="21"/>
        <v>8</v>
      </c>
      <c r="BQ10" s="33">
        <f t="shared" si="22"/>
        <v>2</v>
      </c>
    </row>
    <row r="11" ht="15.75" customHeight="1">
      <c r="A11" s="25"/>
      <c r="B11" s="23"/>
      <c r="C11" s="23"/>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row>
    <row r="12" ht="15.75" customHeight="1">
      <c r="A12" s="25"/>
      <c r="B12" s="23"/>
      <c r="C12" s="23"/>
      <c r="D12" s="27" t="s">
        <v>46</v>
      </c>
      <c r="E12" s="28" t="s">
        <v>34</v>
      </c>
      <c r="F12" s="29" t="s">
        <v>35</v>
      </c>
      <c r="G12" s="30">
        <v>8.0</v>
      </c>
      <c r="H12" s="31">
        <v>2.0</v>
      </c>
      <c r="I12" s="30">
        <f>G12-H12</f>
        <v>6</v>
      </c>
      <c r="J12" s="32"/>
      <c r="K12" s="31">
        <v>1.0</v>
      </c>
      <c r="L12" s="30">
        <f>I12-K12</f>
        <v>5</v>
      </c>
      <c r="M12" s="32"/>
      <c r="N12" s="31">
        <v>1.0</v>
      </c>
      <c r="O12" s="30">
        <f>L12-N12</f>
        <v>4</v>
      </c>
      <c r="P12" s="32"/>
      <c r="Q12" s="31">
        <v>1.0</v>
      </c>
      <c r="R12" s="30">
        <f>O12-Q12</f>
        <v>3</v>
      </c>
      <c r="S12" s="32"/>
      <c r="T12" s="31">
        <v>1.0</v>
      </c>
      <c r="U12" s="30">
        <f>R12-T12</f>
        <v>2</v>
      </c>
      <c r="V12" s="32"/>
      <c r="W12" s="31">
        <v>1.0</v>
      </c>
      <c r="X12" s="30">
        <f>U12-W12</f>
        <v>1</v>
      </c>
      <c r="Y12" s="32"/>
      <c r="Z12" s="31">
        <v>1.0</v>
      </c>
      <c r="AA12" s="30">
        <f>X12-Z12</f>
        <v>0</v>
      </c>
      <c r="AB12" s="32"/>
      <c r="AC12" s="31">
        <v>1.0</v>
      </c>
      <c r="AD12" s="30">
        <f>AA12-AC12</f>
        <v>-1</v>
      </c>
      <c r="AE12" s="32"/>
      <c r="AF12" s="31">
        <v>1.0</v>
      </c>
      <c r="AG12" s="30">
        <f>AD12-AF12</f>
        <v>-2</v>
      </c>
      <c r="AH12" s="32"/>
      <c r="AI12" s="31">
        <v>1.0</v>
      </c>
      <c r="AJ12" s="30">
        <f>AG12-AI12</f>
        <v>-3</v>
      </c>
      <c r="AK12" s="32"/>
      <c r="AL12" s="31">
        <v>1.0</v>
      </c>
      <c r="AM12" s="30">
        <f>AJ12-AL12</f>
        <v>-4</v>
      </c>
      <c r="AN12" s="32"/>
      <c r="AO12" s="31">
        <v>1.0</v>
      </c>
      <c r="AP12" s="30">
        <f>AM12-AO12</f>
        <v>-5</v>
      </c>
      <c r="AQ12" s="32"/>
      <c r="AR12" s="30"/>
      <c r="AS12" s="30">
        <f>AP12-AR12</f>
        <v>-5</v>
      </c>
      <c r="AT12" s="32"/>
      <c r="AU12" s="30"/>
      <c r="AV12" s="30">
        <f>AS12-AU12</f>
        <v>-5</v>
      </c>
      <c r="AW12" s="32"/>
      <c r="AX12" s="30"/>
      <c r="AY12" s="30">
        <f>AV12-AX12</f>
        <v>-5</v>
      </c>
      <c r="AZ12" s="32"/>
      <c r="BA12" s="30"/>
      <c r="BB12" s="30">
        <f>AY12-BA12</f>
        <v>-5</v>
      </c>
      <c r="BC12" s="32"/>
      <c r="BD12" s="30"/>
      <c r="BE12" s="30">
        <f>BB12-BD12</f>
        <v>-5</v>
      </c>
      <c r="BF12" s="32"/>
      <c r="BG12" s="30"/>
      <c r="BH12" s="30">
        <f>BE12-BG12</f>
        <v>-5</v>
      </c>
      <c r="BI12" s="32"/>
      <c r="BJ12" s="30"/>
      <c r="BK12" s="30">
        <f>BH12-BJ12</f>
        <v>-5</v>
      </c>
      <c r="BL12" s="32"/>
      <c r="BM12" s="30"/>
      <c r="BN12" s="30">
        <f>BK12-BM12</f>
        <v>-5</v>
      </c>
      <c r="BO12" s="32"/>
      <c r="BP12" s="33">
        <f>H12+K12+N12+Q12+T12+W12+Z12+AC12+AF12+AI12+AL12+AO12+AR12+AU12+AX12+BA12+BD12+BG12+BJ12+BM12</f>
        <v>13</v>
      </c>
      <c r="BQ12" s="33">
        <f>G12-BP12</f>
        <v>-5</v>
      </c>
    </row>
    <row r="13" ht="23.25" customHeight="1">
      <c r="A13" s="25"/>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row>
    <row r="14" ht="15.75" customHeight="1">
      <c r="A14" s="1"/>
      <c r="B14" s="34"/>
      <c r="C14" s="34"/>
      <c r="D14" s="1"/>
      <c r="E14" s="1"/>
      <c r="F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row>
    <row r="15" ht="15.75" customHeight="1">
      <c r="A15" s="1"/>
      <c r="B15" s="1"/>
      <c r="C15" s="1"/>
      <c r="D15" s="1"/>
      <c r="E15" s="1"/>
      <c r="F15" s="1"/>
      <c r="G15" s="35">
        <f>SUM(G6:G13)</f>
        <v>62</v>
      </c>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f t="shared" ref="BP15:BQ15" si="23">SUM(BP6:BP13)</f>
        <v>70</v>
      </c>
      <c r="BQ15" s="1">
        <f t="shared" si="23"/>
        <v>-8</v>
      </c>
    </row>
    <row r="16" ht="15.75" customHeight="1">
      <c r="A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D946" s="1"/>
    </row>
    <row r="947" ht="15.75" customHeight="1">
      <c r="A947" s="1"/>
    </row>
    <row r="948" ht="15.75" customHeight="1">
      <c r="A948" s="1"/>
    </row>
    <row r="949" ht="15.75" customHeight="1">
      <c r="A949" s="1"/>
    </row>
    <row r="950" ht="15.75" customHeight="1">
      <c r="A950" s="1"/>
    </row>
    <row r="951" ht="15.75" customHeight="1">
      <c r="A951" s="1"/>
    </row>
    <row r="952" ht="15.75" customHeight="1">
      <c r="A952" s="1"/>
    </row>
    <row r="953" ht="15.75" customHeight="1">
      <c r="A953" s="1"/>
    </row>
    <row r="954" ht="15.75" customHeight="1">
      <c r="A954" s="1"/>
    </row>
  </sheetData>
  <mergeCells count="158">
    <mergeCell ref="S12:S13"/>
    <mergeCell ref="T12:T13"/>
    <mergeCell ref="L12:L13"/>
    <mergeCell ref="M12:M13"/>
    <mergeCell ref="N12:N13"/>
    <mergeCell ref="O12:O13"/>
    <mergeCell ref="P12:P13"/>
    <mergeCell ref="Q12:Q13"/>
    <mergeCell ref="R12:R13"/>
    <mergeCell ref="AB12:AB13"/>
    <mergeCell ref="AC12:AC13"/>
    <mergeCell ref="U12:U13"/>
    <mergeCell ref="V12:V13"/>
    <mergeCell ref="W12:W13"/>
    <mergeCell ref="X12:X13"/>
    <mergeCell ref="Y12:Y13"/>
    <mergeCell ref="Z12:Z13"/>
    <mergeCell ref="AA12:AA13"/>
    <mergeCell ref="AK12:AK13"/>
    <mergeCell ref="AL12:AL13"/>
    <mergeCell ref="AD12:AD13"/>
    <mergeCell ref="AE12:AE13"/>
    <mergeCell ref="AF12:AF13"/>
    <mergeCell ref="AG12:AG13"/>
    <mergeCell ref="AH12:AH13"/>
    <mergeCell ref="AI12:AI13"/>
    <mergeCell ref="AJ12:AJ13"/>
    <mergeCell ref="D10:D11"/>
    <mergeCell ref="E10:E11"/>
    <mergeCell ref="G10:G11"/>
    <mergeCell ref="H10:H11"/>
    <mergeCell ref="I10:I11"/>
    <mergeCell ref="J10:J11"/>
    <mergeCell ref="K10:K11"/>
    <mergeCell ref="L10:L11"/>
    <mergeCell ref="M10:M11"/>
    <mergeCell ref="N10:N11"/>
    <mergeCell ref="O10:O11"/>
    <mergeCell ref="P10:P11"/>
    <mergeCell ref="Q10:Q11"/>
    <mergeCell ref="R10:R11"/>
    <mergeCell ref="AN10:AN11"/>
    <mergeCell ref="AO10:AO11"/>
    <mergeCell ref="AP10:AP11"/>
    <mergeCell ref="AQ10:AQ11"/>
    <mergeCell ref="AR10:AR11"/>
    <mergeCell ref="AS10:AS11"/>
    <mergeCell ref="AT10:AT11"/>
    <mergeCell ref="E12:E13"/>
    <mergeCell ref="F12:F13"/>
    <mergeCell ref="G12:G13"/>
    <mergeCell ref="H12:H13"/>
    <mergeCell ref="I12:I13"/>
    <mergeCell ref="J12:J13"/>
    <mergeCell ref="K12:K13"/>
    <mergeCell ref="S10:S11"/>
    <mergeCell ref="T10:T11"/>
    <mergeCell ref="U10:U11"/>
    <mergeCell ref="V10:V11"/>
    <mergeCell ref="W10:W11"/>
    <mergeCell ref="X10:X11"/>
    <mergeCell ref="Y10:Y11"/>
    <mergeCell ref="Z10:Z11"/>
    <mergeCell ref="AA10:AA11"/>
    <mergeCell ref="AB10:AB11"/>
    <mergeCell ref="AC10:AC11"/>
    <mergeCell ref="AD10:AD11"/>
    <mergeCell ref="AE10:AE11"/>
    <mergeCell ref="AF10:AF11"/>
    <mergeCell ref="AM12:AM13"/>
    <mergeCell ref="AN12:AN13"/>
    <mergeCell ref="AO12:AO13"/>
    <mergeCell ref="AP12:AP13"/>
    <mergeCell ref="AQ12:AQ13"/>
    <mergeCell ref="AR12:AR13"/>
    <mergeCell ref="AS12:AS13"/>
    <mergeCell ref="AT12:AT13"/>
    <mergeCell ref="AG10:AG11"/>
    <mergeCell ref="AH10:AH11"/>
    <mergeCell ref="AI10:AI11"/>
    <mergeCell ref="AJ10:AJ11"/>
    <mergeCell ref="AK10:AK11"/>
    <mergeCell ref="AL10:AL11"/>
    <mergeCell ref="AM10:AM11"/>
    <mergeCell ref="AU12:AU13"/>
    <mergeCell ref="AV12:AV13"/>
    <mergeCell ref="AW12:AW13"/>
    <mergeCell ref="AX12:AX13"/>
    <mergeCell ref="AY12:AY13"/>
    <mergeCell ref="AZ12:AZ13"/>
    <mergeCell ref="BA12:BA13"/>
    <mergeCell ref="BB12:BB13"/>
    <mergeCell ref="BC12:BC13"/>
    <mergeCell ref="BD12:BD13"/>
    <mergeCell ref="BE12:BE13"/>
    <mergeCell ref="BF12:BF13"/>
    <mergeCell ref="BG12:BG13"/>
    <mergeCell ref="BH12:BH13"/>
    <mergeCell ref="BP12:BP13"/>
    <mergeCell ref="BQ12:BQ13"/>
    <mergeCell ref="BI12:BI13"/>
    <mergeCell ref="BJ12:BJ13"/>
    <mergeCell ref="BK12:BK13"/>
    <mergeCell ref="BL12:BL13"/>
    <mergeCell ref="BM12:BM13"/>
    <mergeCell ref="BN12:BN13"/>
    <mergeCell ref="BO12:BO13"/>
    <mergeCell ref="AU4:AV4"/>
    <mergeCell ref="AX4:AY4"/>
    <mergeCell ref="BA4:BB4"/>
    <mergeCell ref="BD4:BE4"/>
    <mergeCell ref="BG4:BH4"/>
    <mergeCell ref="BJ4:BK4"/>
    <mergeCell ref="BM4:BN4"/>
    <mergeCell ref="BP4:BQ4"/>
    <mergeCell ref="Z4:AA4"/>
    <mergeCell ref="AC4:AD4"/>
    <mergeCell ref="AF4:AG4"/>
    <mergeCell ref="AI4:AJ4"/>
    <mergeCell ref="AL4:AM4"/>
    <mergeCell ref="AO4:AP4"/>
    <mergeCell ref="AR4:AS4"/>
    <mergeCell ref="B3:D3"/>
    <mergeCell ref="H4:I4"/>
    <mergeCell ref="K4:L4"/>
    <mergeCell ref="N4:O4"/>
    <mergeCell ref="Q4:R4"/>
    <mergeCell ref="T4:U4"/>
    <mergeCell ref="W4:X4"/>
    <mergeCell ref="AU10:AU11"/>
    <mergeCell ref="AV10:AV11"/>
    <mergeCell ref="AW10:AW11"/>
    <mergeCell ref="AX10:AX11"/>
    <mergeCell ref="AY10:AY11"/>
    <mergeCell ref="AZ10:AZ11"/>
    <mergeCell ref="BA10:BA11"/>
    <mergeCell ref="BB10:BB11"/>
    <mergeCell ref="BC10:BC11"/>
    <mergeCell ref="BD10:BD11"/>
    <mergeCell ref="BE10:BE11"/>
    <mergeCell ref="BF10:BF11"/>
    <mergeCell ref="BG10:BG11"/>
    <mergeCell ref="BH10:BH11"/>
    <mergeCell ref="BP10:BP11"/>
    <mergeCell ref="BQ10:BQ11"/>
    <mergeCell ref="BI10:BI11"/>
    <mergeCell ref="BJ10:BJ11"/>
    <mergeCell ref="BK10:BK11"/>
    <mergeCell ref="BL10:BL11"/>
    <mergeCell ref="BM10:BM11"/>
    <mergeCell ref="BN10:BN11"/>
    <mergeCell ref="BO10:BO11"/>
    <mergeCell ref="B7:B9"/>
    <mergeCell ref="F10:F11"/>
    <mergeCell ref="C7:C9"/>
    <mergeCell ref="D12:D13"/>
    <mergeCell ref="B10:B13"/>
    <mergeCell ref="C10:C13"/>
  </mergeCells>
  <dataValidations>
    <dataValidation type="list" allowBlank="1" showErrorMessage="1" sqref="F6:F10 F12">
      <formula1>"Por iniciar,En proceso,Terminado"</formula1>
    </dataValidation>
    <dataValidation type="list" allowBlank="1" showErrorMessage="1" sqref="E6:E10 E12">
      <formula1>"Oscar,Roberto,William,Seleccionar"</formula1>
    </dataValidation>
  </dataValidations>
  <printOptions/>
  <pageMargins bottom="0.7480314960629921" footer="0.0" header="0.0" left="0.6299212598425197" right="0.6299212598425197" top="0.7480314960629921"/>
  <pageSetup orientation="landscape"/>
  <colBreaks count="4" manualBreakCount="4">
    <brk id="52" man="1"/>
    <brk id="36"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6"/>
    <col customWidth="1" min="2" max="2" width="31.71"/>
    <col customWidth="1" min="3" max="3" width="98.29"/>
    <col customWidth="1" min="4" max="4" width="3.29"/>
    <col customWidth="1" min="5" max="6" width="13.0"/>
    <col customWidth="1" min="7" max="26" width="12.29"/>
  </cols>
  <sheetData>
    <row r="1">
      <c r="A1" s="1"/>
      <c r="B1" s="2" t="s">
        <v>47</v>
      </c>
      <c r="C1" s="1"/>
      <c r="D1" s="1"/>
      <c r="E1" s="1"/>
      <c r="F1" s="1"/>
      <c r="G1" s="1"/>
      <c r="H1" s="1"/>
      <c r="I1" s="1"/>
      <c r="J1" s="1"/>
      <c r="K1" s="1"/>
      <c r="L1" s="1"/>
      <c r="M1" s="1"/>
      <c r="N1" s="1"/>
      <c r="O1" s="1"/>
      <c r="P1" s="1"/>
      <c r="Q1" s="1"/>
      <c r="R1" s="1"/>
      <c r="S1" s="1"/>
      <c r="T1" s="1"/>
      <c r="U1" s="1"/>
      <c r="V1" s="1"/>
      <c r="W1" s="1"/>
      <c r="X1" s="1"/>
      <c r="Y1" s="1"/>
      <c r="Z1" s="1"/>
    </row>
    <row r="2">
      <c r="A2" s="1"/>
      <c r="B2" s="36" t="s">
        <v>48</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7" t="s">
        <v>49</v>
      </c>
      <c r="C4" s="37" t="s">
        <v>50</v>
      </c>
      <c r="D4" s="1"/>
      <c r="E4" s="1"/>
      <c r="F4" s="1"/>
      <c r="G4" s="1"/>
      <c r="H4" s="1"/>
      <c r="I4" s="1"/>
      <c r="J4" s="1"/>
      <c r="K4" s="1"/>
      <c r="L4" s="1"/>
      <c r="M4" s="1"/>
      <c r="N4" s="1"/>
      <c r="O4" s="1"/>
      <c r="P4" s="1"/>
      <c r="Q4" s="1"/>
      <c r="R4" s="1"/>
      <c r="S4" s="1"/>
      <c r="T4" s="1"/>
      <c r="U4" s="1"/>
      <c r="V4" s="1"/>
      <c r="W4" s="1"/>
      <c r="X4" s="1"/>
      <c r="Y4" s="1"/>
      <c r="Z4" s="1"/>
    </row>
    <row r="5">
      <c r="A5" s="1"/>
      <c r="B5" s="38" t="str">
        <f>'Historias de Usuario'!B5</f>
        <v>Identificador (ID) de item de product backlog</v>
      </c>
      <c r="C5" s="38" t="s">
        <v>51</v>
      </c>
      <c r="D5" s="1"/>
      <c r="E5" s="1"/>
      <c r="F5" s="1"/>
      <c r="G5" s="1"/>
      <c r="H5" s="1"/>
      <c r="I5" s="1"/>
      <c r="J5" s="1"/>
      <c r="K5" s="1"/>
      <c r="L5" s="1"/>
      <c r="M5" s="1"/>
      <c r="N5" s="1"/>
      <c r="O5" s="1"/>
      <c r="P5" s="1"/>
      <c r="Q5" s="1"/>
      <c r="R5" s="1"/>
      <c r="S5" s="1"/>
      <c r="T5" s="1"/>
      <c r="U5" s="1"/>
      <c r="V5" s="1"/>
      <c r="W5" s="1"/>
      <c r="X5" s="1"/>
      <c r="Y5" s="1"/>
      <c r="Z5" s="1"/>
    </row>
    <row r="6">
      <c r="A6" s="1"/>
      <c r="B6" s="38" t="str">
        <f>'Historias de Usuario'!C5</f>
        <v>Enunciado del item de Product Backlog</v>
      </c>
      <c r="C6" s="38" t="s">
        <v>52</v>
      </c>
      <c r="D6" s="1"/>
      <c r="E6" s="1"/>
      <c r="F6" s="1"/>
      <c r="G6" s="1"/>
      <c r="H6" s="1"/>
      <c r="I6" s="1"/>
      <c r="J6" s="1"/>
      <c r="K6" s="1"/>
      <c r="L6" s="1"/>
      <c r="M6" s="1"/>
      <c r="N6" s="1"/>
      <c r="O6" s="1"/>
      <c r="P6" s="1"/>
      <c r="Q6" s="1"/>
      <c r="R6" s="1"/>
      <c r="S6" s="1"/>
      <c r="T6" s="1"/>
      <c r="U6" s="1"/>
      <c r="V6" s="1"/>
      <c r="W6" s="1"/>
      <c r="X6" s="1"/>
      <c r="Y6" s="1"/>
      <c r="Z6" s="1"/>
    </row>
    <row r="7">
      <c r="A7" s="1"/>
      <c r="B7" s="38" t="s">
        <v>25</v>
      </c>
      <c r="C7" s="38" t="s">
        <v>53</v>
      </c>
      <c r="D7" s="1"/>
      <c r="E7" s="1"/>
      <c r="F7" s="1"/>
      <c r="G7" s="1"/>
      <c r="H7" s="1"/>
      <c r="I7" s="1"/>
      <c r="J7" s="1"/>
      <c r="K7" s="1"/>
      <c r="L7" s="1"/>
      <c r="M7" s="1"/>
      <c r="N7" s="1"/>
      <c r="O7" s="1"/>
      <c r="P7" s="1"/>
      <c r="Q7" s="1"/>
      <c r="R7" s="1"/>
      <c r="S7" s="1"/>
      <c r="T7" s="1"/>
      <c r="U7" s="1"/>
      <c r="V7" s="1"/>
      <c r="W7" s="1"/>
      <c r="X7" s="1"/>
      <c r="Y7" s="1"/>
      <c r="Z7" s="1"/>
    </row>
    <row r="8">
      <c r="A8" s="1"/>
      <c r="B8" s="38" t="s">
        <v>26</v>
      </c>
      <c r="C8" s="38" t="s">
        <v>54</v>
      </c>
      <c r="D8" s="1"/>
      <c r="E8" s="1"/>
      <c r="F8" s="1"/>
      <c r="G8" s="1"/>
      <c r="H8" s="1"/>
      <c r="I8" s="1"/>
      <c r="J8" s="1"/>
      <c r="K8" s="1"/>
      <c r="L8" s="1"/>
      <c r="M8" s="1"/>
      <c r="N8" s="1"/>
      <c r="O8" s="1"/>
      <c r="P8" s="1"/>
      <c r="Q8" s="1"/>
      <c r="R8" s="1"/>
      <c r="S8" s="1"/>
      <c r="T8" s="1"/>
      <c r="U8" s="1"/>
      <c r="V8" s="1"/>
      <c r="W8" s="1"/>
      <c r="X8" s="1"/>
      <c r="Y8" s="1"/>
      <c r="Z8" s="1"/>
    </row>
    <row r="9">
      <c r="A9" s="1"/>
      <c r="B9" s="38" t="s">
        <v>27</v>
      </c>
      <c r="C9" s="38" t="s">
        <v>55</v>
      </c>
      <c r="D9" s="1"/>
      <c r="E9" s="1"/>
      <c r="F9" s="1"/>
      <c r="G9" s="1"/>
      <c r="H9" s="1"/>
      <c r="I9" s="1"/>
      <c r="J9" s="1"/>
      <c r="K9" s="1"/>
      <c r="L9" s="1"/>
      <c r="M9" s="1"/>
      <c r="N9" s="1"/>
      <c r="O9" s="1"/>
      <c r="P9" s="1"/>
      <c r="Q9" s="1"/>
      <c r="R9" s="1"/>
      <c r="S9" s="1"/>
      <c r="T9" s="1"/>
      <c r="U9" s="1"/>
      <c r="V9" s="1"/>
      <c r="W9" s="1"/>
      <c r="X9" s="1"/>
      <c r="Y9" s="1"/>
      <c r="Z9" s="1"/>
    </row>
    <row r="10">
      <c r="A10" s="1"/>
      <c r="B10" s="38" t="s">
        <v>28</v>
      </c>
      <c r="C10" s="38" t="s">
        <v>56</v>
      </c>
      <c r="D10" s="1"/>
      <c r="E10" s="1"/>
      <c r="F10" s="1"/>
      <c r="G10" s="1"/>
      <c r="H10" s="1"/>
      <c r="I10" s="1"/>
      <c r="J10" s="1"/>
      <c r="K10" s="1"/>
      <c r="L10" s="1"/>
      <c r="M10" s="1"/>
      <c r="N10" s="1"/>
      <c r="O10" s="1"/>
      <c r="P10" s="1"/>
      <c r="Q10" s="1"/>
      <c r="R10" s="1"/>
      <c r="S10" s="1"/>
      <c r="T10" s="1"/>
      <c r="U10" s="1"/>
      <c r="V10" s="1"/>
      <c r="W10" s="1"/>
      <c r="X10" s="1"/>
      <c r="Y10" s="1"/>
      <c r="Z10" s="1"/>
    </row>
    <row r="11">
      <c r="A11" s="1"/>
      <c r="B11" s="38" t="s">
        <v>57</v>
      </c>
      <c r="C11" s="38" t="s">
        <v>58</v>
      </c>
      <c r="D11" s="1"/>
      <c r="E11" s="1"/>
      <c r="F11" s="1"/>
      <c r="G11" s="1"/>
      <c r="H11" s="1"/>
      <c r="I11" s="1"/>
      <c r="J11" s="1"/>
      <c r="K11" s="1"/>
      <c r="L11" s="1"/>
      <c r="M11" s="1"/>
      <c r="N11" s="1"/>
      <c r="O11" s="1"/>
      <c r="P11" s="1"/>
      <c r="Q11" s="1"/>
      <c r="R11" s="1"/>
      <c r="S11" s="1"/>
      <c r="T11" s="1"/>
      <c r="U11" s="1"/>
      <c r="V11" s="1"/>
      <c r="W11" s="1"/>
      <c r="X11" s="1"/>
      <c r="Y11" s="1"/>
      <c r="Z11" s="1"/>
    </row>
    <row r="12">
      <c r="A12" s="1"/>
      <c r="B12" s="38" t="s">
        <v>29</v>
      </c>
      <c r="C12" s="38" t="s">
        <v>59</v>
      </c>
      <c r="D12" s="1"/>
      <c r="E12" s="1"/>
      <c r="F12" s="1"/>
      <c r="G12" s="1"/>
      <c r="H12" s="1"/>
      <c r="I12" s="1"/>
      <c r="J12" s="1"/>
      <c r="K12" s="1"/>
      <c r="L12" s="1"/>
      <c r="M12" s="1"/>
      <c r="N12" s="1"/>
      <c r="O12" s="1"/>
      <c r="P12" s="1"/>
      <c r="Q12" s="1"/>
      <c r="R12" s="1"/>
      <c r="S12" s="1"/>
      <c r="T12" s="1"/>
      <c r="U12" s="1"/>
      <c r="V12" s="1"/>
      <c r="W12" s="1"/>
      <c r="X12" s="1"/>
      <c r="Y12" s="1"/>
      <c r="Z12" s="1"/>
    </row>
    <row r="13">
      <c r="A13" s="1"/>
      <c r="B13" s="38" t="s">
        <v>30</v>
      </c>
      <c r="C13" s="38" t="s">
        <v>60</v>
      </c>
      <c r="D13" s="1"/>
      <c r="E13" s="1"/>
      <c r="F13" s="1"/>
      <c r="G13" s="1"/>
      <c r="H13" s="1"/>
      <c r="I13" s="1"/>
      <c r="J13" s="1"/>
      <c r="K13" s="1"/>
      <c r="L13" s="1"/>
      <c r="M13" s="1"/>
      <c r="N13" s="1"/>
      <c r="O13" s="1"/>
      <c r="P13" s="1"/>
      <c r="Q13" s="1"/>
      <c r="R13" s="1"/>
      <c r="S13" s="1"/>
      <c r="T13" s="1"/>
      <c r="U13" s="1"/>
      <c r="V13" s="1"/>
      <c r="W13" s="1"/>
      <c r="X13" s="1"/>
      <c r="Y13" s="1"/>
      <c r="Z13" s="1"/>
    </row>
    <row r="14">
      <c r="A14" s="1"/>
      <c r="B14" s="38" t="s">
        <v>22</v>
      </c>
      <c r="C14" s="38" t="s">
        <v>61</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