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showInkAnnotation="0" autoCompressPictures="0"/>
  <mc:AlternateContent xmlns:mc="http://schemas.openxmlformats.org/markup-compatibility/2006">
    <mc:Choice Requires="x15">
      <x15ac:absPath xmlns:x15ac="http://schemas.microsoft.com/office/spreadsheetml/2010/11/ac" url="D:\Haake\Downloads\"/>
    </mc:Choice>
  </mc:AlternateContent>
  <xr:revisionPtr revIDLastSave="0" documentId="13_ncr:1_{D905934F-AA70-41DF-BFA9-55E03F3A6806}" xr6:coauthVersionLast="45" xr6:coauthVersionMax="45" xr10:uidLastSave="{00000000-0000-0000-0000-000000000000}"/>
  <bookViews>
    <workbookView xWindow="-108" yWindow="-108" windowWidth="23256" windowHeight="12576" tabRatio="500" xr2:uid="{00000000-000D-0000-FFFF-FFFF00000000}"/>
  </bookViews>
  <sheets>
    <sheet name="Sheet1"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9" i="2" l="1"/>
  <c r="F44" i="2" l="1"/>
  <c r="E44" i="2"/>
  <c r="D44" i="2"/>
  <c r="C44" i="2"/>
  <c r="B44" i="2"/>
  <c r="B31" i="2"/>
  <c r="C31" i="2"/>
  <c r="D31" i="2"/>
  <c r="E31" i="2"/>
  <c r="F31" i="2"/>
  <c r="F18" i="2"/>
  <c r="E18" i="2"/>
  <c r="D18" i="2"/>
  <c r="C18" i="2"/>
  <c r="B18" i="2"/>
  <c r="E12" i="2" l="1"/>
  <c r="B6" i="2"/>
  <c r="E15" i="2" l="1"/>
  <c r="D7" i="2"/>
  <c r="C6" i="2"/>
  <c r="B7" i="2"/>
  <c r="C7" i="2"/>
  <c r="E7" i="2"/>
  <c r="F7" i="2"/>
  <c r="B8" i="2"/>
  <c r="C8" i="2"/>
  <c r="D8" i="2"/>
  <c r="E8" i="2"/>
  <c r="F8" i="2"/>
  <c r="B9" i="2"/>
  <c r="C9" i="2"/>
  <c r="D9" i="2"/>
  <c r="E9" i="2"/>
  <c r="B10" i="2"/>
  <c r="C10" i="2"/>
  <c r="D10" i="2"/>
  <c r="E10" i="2"/>
  <c r="B11" i="2"/>
  <c r="C11" i="2"/>
  <c r="D11" i="2"/>
  <c r="E11" i="2"/>
  <c r="B12" i="2"/>
  <c r="C12" i="2"/>
  <c r="D12" i="2"/>
  <c r="B13" i="2"/>
  <c r="C13" i="2"/>
  <c r="D13" i="2"/>
  <c r="E13" i="2"/>
  <c r="B14" i="2"/>
  <c r="C14" i="2"/>
  <c r="D14" i="2"/>
  <c r="E14" i="2"/>
  <c r="B15" i="2"/>
  <c r="C15" i="2"/>
  <c r="D15" i="2"/>
  <c r="D6" i="2"/>
  <c r="E6" i="2"/>
  <c r="F6" i="2"/>
  <c r="A50" i="2" l="1"/>
  <c r="A51" i="2" s="1"/>
  <c r="A52" i="2" s="1"/>
  <c r="A53" i="2" s="1"/>
  <c r="A54" i="2" s="1"/>
  <c r="A37" i="2"/>
  <c r="A38" i="2" s="1"/>
  <c r="A39" i="2" s="1"/>
  <c r="A40" i="2" s="1"/>
  <c r="A41" i="2" s="1"/>
  <c r="A24" i="2"/>
  <c r="A25" i="2" s="1"/>
  <c r="A26" i="2" s="1"/>
  <c r="A27" i="2" s="1"/>
  <c r="A28" i="2" s="1"/>
  <c r="A11" i="2"/>
  <c r="A12" i="2" s="1"/>
  <c r="A13" i="2" s="1"/>
  <c r="A14" i="2" s="1"/>
  <c r="A15" i="2" s="1"/>
</calcChain>
</file>

<file path=xl/sharedStrings.xml><?xml version="1.0" encoding="utf-8"?>
<sst xmlns="http://schemas.openxmlformats.org/spreadsheetml/2006/main" count="28" uniqueCount="20">
  <si>
    <t>n</t>
  </si>
  <si>
    <t>merge sort</t>
  </si>
  <si>
    <t>heap sort</t>
  </si>
  <si>
    <t>insertion sort</t>
  </si>
  <si>
    <t>How do the sorting algorithms rank (fastest to slowest)?</t>
  </si>
  <si>
    <t>Fastest</t>
  </si>
  <si>
    <t>Slowest</t>
  </si>
  <si>
    <t>Do the graphs correspond with the Big-O of each of the sorting algorithms?</t>
  </si>
  <si>
    <t>Add your answer here:</t>
  </si>
  <si>
    <t>Average of Trials (don't make any changes here!)</t>
  </si>
  <si>
    <t>Instructions:</t>
  </si>
  <si>
    <t>Graphical representation of sorting algorithm execution times</t>
  </si>
  <si>
    <r>
      <rPr>
        <sz val="11"/>
        <color theme="1"/>
        <rFont val="Calibri"/>
        <family val="2"/>
        <scheme val="minor"/>
      </rPr>
      <t>(</t>
    </r>
    <r>
      <rPr>
        <i/>
        <sz val="11"/>
        <color theme="1"/>
        <rFont val="Calibri"/>
        <family val="2"/>
        <scheme val="minor"/>
      </rPr>
      <t>do not change the graph; it will automatically update when you log your execution times</t>
    </r>
    <r>
      <rPr>
        <sz val="11"/>
        <color theme="1"/>
        <rFont val="Calibri"/>
        <family val="2"/>
        <scheme val="minor"/>
      </rPr>
      <t>)</t>
    </r>
  </si>
  <si>
    <r>
      <t xml:space="preserve">Only update the </t>
    </r>
    <r>
      <rPr>
        <sz val="12"/>
        <color rgb="FF0070C0"/>
        <rFont val="Calibri (Body)_x0000_"/>
      </rPr>
      <t>BLUE</t>
    </r>
    <r>
      <rPr>
        <sz val="12"/>
        <color theme="1"/>
        <rFont val="Calibri"/>
        <family val="2"/>
        <charset val="129"/>
        <scheme val="minor"/>
      </rPr>
      <t xml:space="preserve"> portions of the spreadsheet. All pink portions will be automatically updated when you fill in the info for Trial 1, 2, and 3. 
Be sure to also answer the questions about ranking and Big-O</t>
    </r>
  </si>
  <si>
    <t>quicksort</t>
  </si>
  <si>
    <t>introsort</t>
  </si>
  <si>
    <t>Trial 1 (execution time, milliseconds)</t>
  </si>
  <si>
    <t>Trial 2 (execution time, milliseconds)</t>
  </si>
  <si>
    <t>Trial 3 (execution time, milliseconds)</t>
  </si>
  <si>
    <t>Yes, all O(n log n) algorithms grow at a pace a bit over linear while insertion sort grows at an n^2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</si>
</sst>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charset val="129"/>
      <scheme val="minor"/>
    </font>
    <font>
      <sz val="11"/>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i/>
      <sz val="12"/>
      <color theme="1"/>
      <name val="Calibri"/>
      <family val="2"/>
      <scheme val="minor"/>
    </font>
    <font>
      <i/>
      <sz val="11"/>
      <color theme="1"/>
      <name val="Calibri"/>
      <family val="2"/>
      <scheme val="minor"/>
    </font>
    <font>
      <sz val="12"/>
      <color rgb="FF0070C0"/>
      <name val="Calibri (Body)_x0000_"/>
    </font>
  </fonts>
  <fills count="5">
    <fill>
      <patternFill patternType="none"/>
    </fill>
    <fill>
      <patternFill patternType="gray125"/>
    </fill>
    <fill>
      <patternFill patternType="solid">
        <fgColor theme="1"/>
        <bgColor indexed="64"/>
      </patternFill>
    </fill>
    <fill>
      <patternFill patternType="solid">
        <fgColor theme="8" tint="0.79998168889431442"/>
        <bgColor indexed="64"/>
      </patternFill>
    </fill>
    <fill>
      <patternFill patternType="solid">
        <fgColor theme="5" tint="0.79998168889431442"/>
        <bgColor indexed="64"/>
      </patternFill>
    </fill>
  </fills>
  <borders count="1">
    <border>
      <left/>
      <right/>
      <top/>
      <bottom/>
      <diagonal/>
    </border>
  </borders>
  <cellStyleXfs count="6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8">
    <xf numFmtId="0" fontId="0" fillId="0" borderId="0" xfId="0"/>
    <xf numFmtId="0" fontId="6" fillId="0" borderId="0" xfId="0" applyFont="1" applyAlignment="1">
      <alignment horizontal="center"/>
    </xf>
    <xf numFmtId="0" fontId="0" fillId="0" borderId="0" xfId="0" applyAlignment="1">
      <alignment horizontal="center"/>
    </xf>
    <xf numFmtId="0" fontId="2" fillId="0" borderId="0" xfId="0" applyFont="1" applyAlignment="1">
      <alignment horizontal="left" vertical="top"/>
    </xf>
    <xf numFmtId="0" fontId="3" fillId="0" borderId="0" xfId="0" applyFont="1" applyAlignment="1">
      <alignment horizontal="left" vertical="top"/>
    </xf>
    <xf numFmtId="0" fontId="3" fillId="0" borderId="0" xfId="0" applyFont="1" applyAlignment="1">
      <alignment horizontal="left" vertical="top"/>
    </xf>
    <xf numFmtId="0" fontId="3" fillId="3" borderId="0" xfId="0" applyFont="1" applyFill="1" applyAlignment="1">
      <alignment horizontal="left"/>
    </xf>
    <xf numFmtId="0" fontId="0" fillId="0" borderId="0" xfId="0" applyAlignment="1">
      <alignment wrapText="1"/>
    </xf>
    <xf numFmtId="0" fontId="3" fillId="0" borderId="0" xfId="0" applyFont="1" applyAlignment="1">
      <alignment vertical="top"/>
    </xf>
    <xf numFmtId="0" fontId="7" fillId="0" borderId="0" xfId="0" applyFont="1" applyAlignment="1"/>
    <xf numFmtId="1" fontId="0" fillId="0" borderId="0" xfId="0" applyNumberFormat="1" applyAlignment="1">
      <alignment horizontal="center"/>
    </xf>
    <xf numFmtId="1" fontId="0" fillId="2" borderId="0" xfId="0" applyNumberFormat="1" applyFill="1" applyAlignment="1">
      <alignment horizontal="center"/>
    </xf>
    <xf numFmtId="0" fontId="0" fillId="0" borderId="0" xfId="0" applyAlignment="1">
      <alignment horizontal="left" wrapText="1"/>
    </xf>
    <xf numFmtId="0" fontId="8" fillId="0" borderId="0" xfId="0" applyFont="1" applyAlignment="1">
      <alignment horizontal="center"/>
    </xf>
    <xf numFmtId="0" fontId="3" fillId="4" borderId="0" xfId="0" applyFont="1" applyFill="1" applyAlignment="1">
      <alignment horizontal="center"/>
    </xf>
    <xf numFmtId="0" fontId="3" fillId="3" borderId="0" xfId="0" applyFont="1" applyFill="1" applyBorder="1" applyAlignment="1">
      <alignment horizontal="center"/>
    </xf>
    <xf numFmtId="0" fontId="3" fillId="3" borderId="0" xfId="0" applyFont="1" applyFill="1" applyAlignment="1">
      <alignment horizontal="left"/>
    </xf>
    <xf numFmtId="0" fontId="3" fillId="0" borderId="0" xfId="0" applyFont="1" applyAlignment="1">
      <alignment horizontal="left" vertical="top" wrapText="1"/>
    </xf>
  </cellXfs>
  <cellStyles count="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smoothMarker"/>
        <c:varyColors val="0"/>
        <c:ser>
          <c:idx val="0"/>
          <c:order val="0"/>
          <c:tx>
            <c:strRef>
              <c:f>Sheet1!$B$5</c:f>
              <c:strCache>
                <c:ptCount val="1"/>
                <c:pt idx="0">
                  <c:v>merge sort</c:v>
                </c:pt>
              </c:strCache>
            </c:strRef>
          </c:tx>
          <c:xVal>
            <c:numRef>
              <c:f>Sheet1!$A$6:$A$14</c:f>
              <c:numCache>
                <c:formatCode>General</c:formatCode>
                <c:ptCount val="9"/>
                <c:pt idx="0">
                  <c:v>40000</c:v>
                </c:pt>
                <c:pt idx="1">
                  <c:v>80000</c:v>
                </c:pt>
                <c:pt idx="2">
                  <c:v>160000</c:v>
                </c:pt>
                <c:pt idx="3">
                  <c:v>320000</c:v>
                </c:pt>
                <c:pt idx="4">
                  <c:v>640000</c:v>
                </c:pt>
                <c:pt idx="5">
                  <c:v>1280000</c:v>
                </c:pt>
                <c:pt idx="6">
                  <c:v>2560000</c:v>
                </c:pt>
                <c:pt idx="7">
                  <c:v>5120000</c:v>
                </c:pt>
                <c:pt idx="8">
                  <c:v>10240000</c:v>
                </c:pt>
              </c:numCache>
            </c:numRef>
          </c:xVal>
          <c:yVal>
            <c:numRef>
              <c:f>Sheet1!$B$6:$B$14</c:f>
              <c:numCache>
                <c:formatCode>0</c:formatCode>
                <c:ptCount val="9"/>
                <c:pt idx="0">
                  <c:v>15.666666666666666</c:v>
                </c:pt>
                <c:pt idx="1">
                  <c:v>21.333333333333332</c:v>
                </c:pt>
                <c:pt idx="2">
                  <c:v>45</c:v>
                </c:pt>
                <c:pt idx="3">
                  <c:v>99</c:v>
                </c:pt>
                <c:pt idx="4">
                  <c:v>212.33333333333334</c:v>
                </c:pt>
                <c:pt idx="5">
                  <c:v>442.33333333333331</c:v>
                </c:pt>
                <c:pt idx="6">
                  <c:v>878.33333333333337</c:v>
                </c:pt>
                <c:pt idx="7">
                  <c:v>1808.3333333333333</c:v>
                </c:pt>
                <c:pt idx="8">
                  <c:v>3920.3333333333335</c:v>
                </c:pt>
              </c:numCache>
            </c:numRef>
          </c:yVal>
          <c:smooth val="1"/>
          <c:extLst>
            <c:ext xmlns:c16="http://schemas.microsoft.com/office/drawing/2014/chart" uri="{C3380CC4-5D6E-409C-BE32-E72D297353CC}">
              <c16:uniqueId val="{00000000-673A-4343-B317-B142D258389D}"/>
            </c:ext>
          </c:extLst>
        </c:ser>
        <c:ser>
          <c:idx val="1"/>
          <c:order val="1"/>
          <c:tx>
            <c:strRef>
              <c:f>Sheet1!$C$5</c:f>
              <c:strCache>
                <c:ptCount val="1"/>
                <c:pt idx="0">
                  <c:v>heap sort</c:v>
                </c:pt>
              </c:strCache>
            </c:strRef>
          </c:tx>
          <c:xVal>
            <c:numRef>
              <c:f>Sheet1!$A$6:$A$14</c:f>
              <c:numCache>
                <c:formatCode>General</c:formatCode>
                <c:ptCount val="9"/>
                <c:pt idx="0">
                  <c:v>40000</c:v>
                </c:pt>
                <c:pt idx="1">
                  <c:v>80000</c:v>
                </c:pt>
                <c:pt idx="2">
                  <c:v>160000</c:v>
                </c:pt>
                <c:pt idx="3">
                  <c:v>320000</c:v>
                </c:pt>
                <c:pt idx="4">
                  <c:v>640000</c:v>
                </c:pt>
                <c:pt idx="5">
                  <c:v>1280000</c:v>
                </c:pt>
                <c:pt idx="6">
                  <c:v>2560000</c:v>
                </c:pt>
                <c:pt idx="7">
                  <c:v>5120000</c:v>
                </c:pt>
                <c:pt idx="8">
                  <c:v>10240000</c:v>
                </c:pt>
              </c:numCache>
            </c:numRef>
          </c:xVal>
          <c:yVal>
            <c:numRef>
              <c:f>Sheet1!$C$6:$C$14</c:f>
              <c:numCache>
                <c:formatCode>0</c:formatCode>
                <c:ptCount val="9"/>
                <c:pt idx="0">
                  <c:v>31</c:v>
                </c:pt>
                <c:pt idx="1">
                  <c:v>40.333333333333336</c:v>
                </c:pt>
                <c:pt idx="2">
                  <c:v>90</c:v>
                </c:pt>
                <c:pt idx="3">
                  <c:v>197.66666666666666</c:v>
                </c:pt>
                <c:pt idx="4">
                  <c:v>433.33333333333331</c:v>
                </c:pt>
                <c:pt idx="5">
                  <c:v>1051.3333333333333</c:v>
                </c:pt>
                <c:pt idx="6">
                  <c:v>2104</c:v>
                </c:pt>
                <c:pt idx="7">
                  <c:v>4838.333333333333</c:v>
                </c:pt>
                <c:pt idx="8">
                  <c:v>11265</c:v>
                </c:pt>
              </c:numCache>
            </c:numRef>
          </c:yVal>
          <c:smooth val="1"/>
          <c:extLst>
            <c:ext xmlns:c16="http://schemas.microsoft.com/office/drawing/2014/chart" uri="{C3380CC4-5D6E-409C-BE32-E72D297353CC}">
              <c16:uniqueId val="{00000001-673A-4343-B317-B142D258389D}"/>
            </c:ext>
          </c:extLst>
        </c:ser>
        <c:ser>
          <c:idx val="2"/>
          <c:order val="2"/>
          <c:tx>
            <c:strRef>
              <c:f>Sheet1!$D$5</c:f>
              <c:strCache>
                <c:ptCount val="1"/>
                <c:pt idx="0">
                  <c:v>quicksort</c:v>
                </c:pt>
              </c:strCache>
            </c:strRef>
          </c:tx>
          <c:xVal>
            <c:numRef>
              <c:f>Sheet1!$A$6:$A$14</c:f>
              <c:numCache>
                <c:formatCode>General</c:formatCode>
                <c:ptCount val="9"/>
                <c:pt idx="0">
                  <c:v>40000</c:v>
                </c:pt>
                <c:pt idx="1">
                  <c:v>80000</c:v>
                </c:pt>
                <c:pt idx="2">
                  <c:v>160000</c:v>
                </c:pt>
                <c:pt idx="3">
                  <c:v>320000</c:v>
                </c:pt>
                <c:pt idx="4">
                  <c:v>640000</c:v>
                </c:pt>
                <c:pt idx="5">
                  <c:v>1280000</c:v>
                </c:pt>
                <c:pt idx="6">
                  <c:v>2560000</c:v>
                </c:pt>
                <c:pt idx="7">
                  <c:v>5120000</c:v>
                </c:pt>
                <c:pt idx="8">
                  <c:v>10240000</c:v>
                </c:pt>
              </c:numCache>
            </c:numRef>
          </c:xVal>
          <c:yVal>
            <c:numRef>
              <c:f>Sheet1!$D$6:$D$14</c:f>
              <c:numCache>
                <c:formatCode>0</c:formatCode>
                <c:ptCount val="9"/>
                <c:pt idx="0">
                  <c:v>11</c:v>
                </c:pt>
                <c:pt idx="1">
                  <c:v>11.333333333333334</c:v>
                </c:pt>
                <c:pt idx="2">
                  <c:v>26</c:v>
                </c:pt>
                <c:pt idx="3">
                  <c:v>57.666666666666664</c:v>
                </c:pt>
                <c:pt idx="4">
                  <c:v>138</c:v>
                </c:pt>
                <c:pt idx="5">
                  <c:v>251</c:v>
                </c:pt>
                <c:pt idx="6">
                  <c:v>568.66666666666663</c:v>
                </c:pt>
                <c:pt idx="7">
                  <c:v>1121</c:v>
                </c:pt>
                <c:pt idx="8">
                  <c:v>2327.6666666666665</c:v>
                </c:pt>
              </c:numCache>
            </c:numRef>
          </c:yVal>
          <c:smooth val="1"/>
          <c:extLst>
            <c:ext xmlns:c16="http://schemas.microsoft.com/office/drawing/2014/chart" uri="{C3380CC4-5D6E-409C-BE32-E72D297353CC}">
              <c16:uniqueId val="{00000002-673A-4343-B317-B142D258389D}"/>
            </c:ext>
          </c:extLst>
        </c:ser>
        <c:ser>
          <c:idx val="3"/>
          <c:order val="3"/>
          <c:tx>
            <c:strRef>
              <c:f>Sheet1!$E$5</c:f>
              <c:strCache>
                <c:ptCount val="1"/>
                <c:pt idx="0">
                  <c:v>introsort</c:v>
                </c:pt>
              </c:strCache>
            </c:strRef>
          </c:tx>
          <c:xVal>
            <c:numRef>
              <c:f>Sheet1!$A$6:$A$14</c:f>
              <c:numCache>
                <c:formatCode>General</c:formatCode>
                <c:ptCount val="9"/>
                <c:pt idx="0">
                  <c:v>40000</c:v>
                </c:pt>
                <c:pt idx="1">
                  <c:v>80000</c:v>
                </c:pt>
                <c:pt idx="2">
                  <c:v>160000</c:v>
                </c:pt>
                <c:pt idx="3">
                  <c:v>320000</c:v>
                </c:pt>
                <c:pt idx="4">
                  <c:v>640000</c:v>
                </c:pt>
                <c:pt idx="5">
                  <c:v>1280000</c:v>
                </c:pt>
                <c:pt idx="6">
                  <c:v>2560000</c:v>
                </c:pt>
                <c:pt idx="7">
                  <c:v>5120000</c:v>
                </c:pt>
                <c:pt idx="8">
                  <c:v>10240000</c:v>
                </c:pt>
              </c:numCache>
            </c:numRef>
          </c:xVal>
          <c:yVal>
            <c:numRef>
              <c:f>Sheet1!$E$6:$E$14</c:f>
              <c:numCache>
                <c:formatCode>0</c:formatCode>
                <c:ptCount val="9"/>
                <c:pt idx="0">
                  <c:v>14.666666666666666</c:v>
                </c:pt>
                <c:pt idx="1">
                  <c:v>24.333333333333332</c:v>
                </c:pt>
                <c:pt idx="2">
                  <c:v>56.333333333333336</c:v>
                </c:pt>
                <c:pt idx="3">
                  <c:v>115</c:v>
                </c:pt>
                <c:pt idx="4">
                  <c:v>254.33333333333334</c:v>
                </c:pt>
                <c:pt idx="5">
                  <c:v>523.33333333333337</c:v>
                </c:pt>
                <c:pt idx="6">
                  <c:v>1082.3333333333333</c:v>
                </c:pt>
                <c:pt idx="7">
                  <c:v>2306.6666666666665</c:v>
                </c:pt>
                <c:pt idx="8">
                  <c:v>4770</c:v>
                </c:pt>
              </c:numCache>
            </c:numRef>
          </c:yVal>
          <c:smooth val="1"/>
          <c:extLst>
            <c:ext xmlns:c16="http://schemas.microsoft.com/office/drawing/2014/chart" uri="{C3380CC4-5D6E-409C-BE32-E72D297353CC}">
              <c16:uniqueId val="{00000003-673A-4343-B317-B142D258389D}"/>
            </c:ext>
          </c:extLst>
        </c:ser>
        <c:ser>
          <c:idx val="4"/>
          <c:order val="4"/>
          <c:tx>
            <c:strRef>
              <c:f>Sheet1!$F$5</c:f>
              <c:strCache>
                <c:ptCount val="1"/>
                <c:pt idx="0">
                  <c:v>insertion sort</c:v>
                </c:pt>
              </c:strCache>
            </c:strRef>
          </c:tx>
          <c:xVal>
            <c:numRef>
              <c:f>Sheet1!$A$6:$A$14</c:f>
              <c:numCache>
                <c:formatCode>General</c:formatCode>
                <c:ptCount val="9"/>
                <c:pt idx="0">
                  <c:v>40000</c:v>
                </c:pt>
                <c:pt idx="1">
                  <c:v>80000</c:v>
                </c:pt>
                <c:pt idx="2">
                  <c:v>160000</c:v>
                </c:pt>
                <c:pt idx="3">
                  <c:v>320000</c:v>
                </c:pt>
                <c:pt idx="4">
                  <c:v>640000</c:v>
                </c:pt>
                <c:pt idx="5">
                  <c:v>1280000</c:v>
                </c:pt>
                <c:pt idx="6">
                  <c:v>2560000</c:v>
                </c:pt>
                <c:pt idx="7">
                  <c:v>5120000</c:v>
                </c:pt>
                <c:pt idx="8">
                  <c:v>10240000</c:v>
                </c:pt>
              </c:numCache>
            </c:numRef>
          </c:xVal>
          <c:yVal>
            <c:numRef>
              <c:f>Sheet1!$F$6:$F$9</c:f>
              <c:numCache>
                <c:formatCode>0</c:formatCode>
                <c:ptCount val="4"/>
                <c:pt idx="0">
                  <c:v>3616.3333333333335</c:v>
                </c:pt>
                <c:pt idx="1">
                  <c:v>13940.333333333334</c:v>
                </c:pt>
                <c:pt idx="2">
                  <c:v>56861.666666666664</c:v>
                </c:pt>
                <c:pt idx="3">
                  <c:v>225771</c:v>
                </c:pt>
              </c:numCache>
            </c:numRef>
          </c:yVal>
          <c:smooth val="1"/>
          <c:extLst>
            <c:ext xmlns:c16="http://schemas.microsoft.com/office/drawing/2014/chart" uri="{C3380CC4-5D6E-409C-BE32-E72D297353CC}">
              <c16:uniqueId val="{00000004-673A-4343-B317-B142D258389D}"/>
            </c:ext>
          </c:extLst>
        </c:ser>
        <c:dLbls>
          <c:showLegendKey val="0"/>
          <c:showVal val="0"/>
          <c:showCatName val="0"/>
          <c:showSerName val="0"/>
          <c:showPercent val="0"/>
          <c:showBubbleSize val="0"/>
        </c:dLbls>
        <c:axId val="-2125769992"/>
        <c:axId val="-2125485624"/>
      </c:scatterChart>
      <c:valAx>
        <c:axId val="-2125769992"/>
        <c:scaling>
          <c:orientation val="minMax"/>
        </c:scaling>
        <c:delete val="0"/>
        <c:axPos val="b"/>
        <c:numFmt formatCode="General" sourceLinked="1"/>
        <c:majorTickMark val="out"/>
        <c:minorTickMark val="none"/>
        <c:tickLblPos val="nextTo"/>
        <c:crossAx val="-2125485624"/>
        <c:crosses val="autoZero"/>
        <c:crossBetween val="midCat"/>
      </c:valAx>
      <c:valAx>
        <c:axId val="-2125485624"/>
        <c:scaling>
          <c:orientation val="minMax"/>
        </c:scaling>
        <c:delete val="0"/>
        <c:axPos val="l"/>
        <c:majorGridlines/>
        <c:numFmt formatCode="0" sourceLinked="1"/>
        <c:majorTickMark val="out"/>
        <c:minorTickMark val="none"/>
        <c:tickLblPos val="nextTo"/>
        <c:crossAx val="-2125769992"/>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12700</xdr:colOff>
      <xdr:row>4</xdr:row>
      <xdr:rowOff>12700</xdr:rowOff>
    </xdr:from>
    <xdr:to>
      <xdr:col>13</xdr:col>
      <xdr:colOff>812800</xdr:colOff>
      <xdr:row>26</xdr:row>
      <xdr:rowOff>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4"/>
  <sheetViews>
    <sheetView tabSelected="1" topLeftCell="A23" zoomScale="90" zoomScaleNormal="90" workbookViewId="0">
      <selection activeCell="I41" sqref="I41:K44"/>
    </sheetView>
  </sheetViews>
  <sheetFormatPr defaultColWidth="11.19921875" defaultRowHeight="15.6"/>
  <cols>
    <col min="1" max="6" width="11.796875" customWidth="1"/>
    <col min="7" max="8" width="5.796875" customWidth="1"/>
    <col min="9" max="9" width="10.19921875" customWidth="1"/>
    <col min="10" max="10" width="4.19921875" customWidth="1"/>
    <col min="11" max="11" width="49.69921875" customWidth="1"/>
  </cols>
  <sheetData>
    <row r="1" spans="1:14" ht="33" customHeight="1">
      <c r="A1" s="8" t="s">
        <v>10</v>
      </c>
      <c r="B1" s="12" t="s">
        <v>13</v>
      </c>
      <c r="C1" s="12"/>
      <c r="D1" s="12"/>
      <c r="E1" s="12"/>
      <c r="F1" s="12"/>
      <c r="G1" s="12"/>
      <c r="H1" s="12"/>
      <c r="I1" s="12"/>
      <c r="J1" s="12"/>
      <c r="K1" s="12"/>
      <c r="L1" s="7"/>
      <c r="M1" s="7"/>
    </row>
    <row r="4" spans="1:14">
      <c r="A4" s="14" t="s">
        <v>9</v>
      </c>
      <c r="B4" s="14"/>
      <c r="C4" s="14"/>
      <c r="D4" s="14"/>
      <c r="E4" s="14"/>
      <c r="F4" s="14"/>
      <c r="I4" s="14" t="s">
        <v>11</v>
      </c>
      <c r="J4" s="14"/>
      <c r="K4" s="14"/>
      <c r="L4" s="14"/>
      <c r="M4" s="14"/>
      <c r="N4" s="14"/>
    </row>
    <row r="5" spans="1:14">
      <c r="A5" s="1" t="s">
        <v>0</v>
      </c>
      <c r="B5" s="2" t="s">
        <v>1</v>
      </c>
      <c r="C5" s="2" t="s">
        <v>2</v>
      </c>
      <c r="D5" s="2" t="s">
        <v>14</v>
      </c>
      <c r="E5" s="2" t="s">
        <v>15</v>
      </c>
      <c r="F5" s="2" t="s">
        <v>3</v>
      </c>
    </row>
    <row r="6" spans="1:14">
      <c r="A6" s="2">
        <v>40000</v>
      </c>
      <c r="B6" s="10">
        <f>AVERAGE(B19,B32,B45)</f>
        <v>15.666666666666666</v>
      </c>
      <c r="C6" s="10">
        <f>AVERAGE(C19,C32,C45)</f>
        <v>31</v>
      </c>
      <c r="D6" s="10">
        <f t="shared" ref="D6:F6" si="0">AVERAGE(D19,D32,D45)</f>
        <v>11</v>
      </c>
      <c r="E6" s="10">
        <f t="shared" si="0"/>
        <v>14.666666666666666</v>
      </c>
      <c r="F6" s="10">
        <f t="shared" si="0"/>
        <v>3616.3333333333335</v>
      </c>
    </row>
    <row r="7" spans="1:14">
      <c r="A7" s="2">
        <v>80000</v>
      </c>
      <c r="B7" s="10">
        <f t="shared" ref="B7:F7" si="1">AVERAGE(B20,B33,B46)</f>
        <v>21.333333333333332</v>
      </c>
      <c r="C7" s="10">
        <f t="shared" si="1"/>
        <v>40.333333333333336</v>
      </c>
      <c r="D7" s="10">
        <f>AVERAGE(D20,D33,D46)</f>
        <v>11.333333333333334</v>
      </c>
      <c r="E7" s="10">
        <f t="shared" si="1"/>
        <v>24.333333333333332</v>
      </c>
      <c r="F7" s="10">
        <f t="shared" si="1"/>
        <v>13940.333333333334</v>
      </c>
    </row>
    <row r="8" spans="1:14">
      <c r="A8" s="2">
        <v>160000</v>
      </c>
      <c r="B8" s="10">
        <f t="shared" ref="B8:F8" si="2">AVERAGE(B21,B34,B47)</f>
        <v>45</v>
      </c>
      <c r="C8" s="10">
        <f t="shared" si="2"/>
        <v>90</v>
      </c>
      <c r="D8" s="10">
        <f t="shared" si="2"/>
        <v>26</v>
      </c>
      <c r="E8" s="10">
        <f t="shared" si="2"/>
        <v>56.333333333333336</v>
      </c>
      <c r="F8" s="10">
        <f t="shared" si="2"/>
        <v>56861.666666666664</v>
      </c>
    </row>
    <row r="9" spans="1:14">
      <c r="A9" s="2">
        <v>320000</v>
      </c>
      <c r="B9" s="10">
        <f t="shared" ref="B9:E9" si="3">AVERAGE(B22,B35,B48)</f>
        <v>99</v>
      </c>
      <c r="C9" s="10">
        <f t="shared" si="3"/>
        <v>197.66666666666666</v>
      </c>
      <c r="D9" s="10">
        <f t="shared" si="3"/>
        <v>57.666666666666664</v>
      </c>
      <c r="E9" s="10">
        <f t="shared" si="3"/>
        <v>115</v>
      </c>
      <c r="F9" s="10">
        <f>AVERAGE(F22,F35,F48)</f>
        <v>225771</v>
      </c>
    </row>
    <row r="10" spans="1:14">
      <c r="A10" s="2">
        <v>640000</v>
      </c>
      <c r="B10" s="10">
        <f t="shared" ref="B10:E10" si="4">AVERAGE(B23,B36,B49)</f>
        <v>212.33333333333334</v>
      </c>
      <c r="C10" s="10">
        <f t="shared" si="4"/>
        <v>433.33333333333331</v>
      </c>
      <c r="D10" s="10">
        <f t="shared" si="4"/>
        <v>138</v>
      </c>
      <c r="E10" s="10">
        <f t="shared" si="4"/>
        <v>254.33333333333334</v>
      </c>
      <c r="F10" s="11"/>
    </row>
    <row r="11" spans="1:14">
      <c r="A11" s="2">
        <f t="shared" ref="A11:A15" si="5">A10*2</f>
        <v>1280000</v>
      </c>
      <c r="B11" s="10">
        <f t="shared" ref="B11:E11" si="6">AVERAGE(B24,B37,B50)</f>
        <v>442.33333333333331</v>
      </c>
      <c r="C11" s="10">
        <f t="shared" si="6"/>
        <v>1051.3333333333333</v>
      </c>
      <c r="D11" s="10">
        <f t="shared" si="6"/>
        <v>251</v>
      </c>
      <c r="E11" s="10">
        <f t="shared" si="6"/>
        <v>523.33333333333337</v>
      </c>
      <c r="F11" s="11"/>
    </row>
    <row r="12" spans="1:14">
      <c r="A12" s="2">
        <f t="shared" si="5"/>
        <v>2560000</v>
      </c>
      <c r="B12" s="10">
        <f t="shared" ref="B12:D12" si="7">AVERAGE(B25,B38,B51)</f>
        <v>878.33333333333337</v>
      </c>
      <c r="C12" s="10">
        <f t="shared" si="7"/>
        <v>2104</v>
      </c>
      <c r="D12" s="10">
        <f t="shared" si="7"/>
        <v>568.66666666666663</v>
      </c>
      <c r="E12" s="10">
        <f>AVERAGE(E25,E38,E51)</f>
        <v>1082.3333333333333</v>
      </c>
      <c r="F12" s="11"/>
    </row>
    <row r="13" spans="1:14">
      <c r="A13" s="2">
        <f t="shared" si="5"/>
        <v>5120000</v>
      </c>
      <c r="B13" s="10">
        <f t="shared" ref="B13:E13" si="8">AVERAGE(B26,B39,B52)</f>
        <v>1808.3333333333333</v>
      </c>
      <c r="C13" s="10">
        <f t="shared" si="8"/>
        <v>4838.333333333333</v>
      </c>
      <c r="D13" s="10">
        <f t="shared" si="8"/>
        <v>1121</v>
      </c>
      <c r="E13" s="10">
        <f t="shared" si="8"/>
        <v>2306.6666666666665</v>
      </c>
      <c r="F13" s="11"/>
    </row>
    <row r="14" spans="1:14">
      <c r="A14" s="2">
        <f t="shared" si="5"/>
        <v>10240000</v>
      </c>
      <c r="B14" s="10">
        <f t="shared" ref="B14:E14" si="9">AVERAGE(B27,B40,B53)</f>
        <v>3920.3333333333335</v>
      </c>
      <c r="C14" s="10">
        <f t="shared" si="9"/>
        <v>11265</v>
      </c>
      <c r="D14" s="10">
        <f t="shared" si="9"/>
        <v>2327.6666666666665</v>
      </c>
      <c r="E14" s="10">
        <f t="shared" si="9"/>
        <v>4770</v>
      </c>
      <c r="F14" s="11"/>
    </row>
    <row r="15" spans="1:14">
      <c r="A15" s="2">
        <f t="shared" si="5"/>
        <v>20480000</v>
      </c>
      <c r="B15" s="10">
        <f t="shared" ref="B15:D15" si="10">AVERAGE(B28,B41,B54)</f>
        <v>8042.333333333333</v>
      </c>
      <c r="C15" s="10">
        <f t="shared" si="10"/>
        <v>26074.333333333332</v>
      </c>
      <c r="D15" s="10">
        <f t="shared" si="10"/>
        <v>5326.333333333333</v>
      </c>
      <c r="E15" s="10">
        <f>AVERAGE(E28,E41,E54)</f>
        <v>9905</v>
      </c>
      <c r="F15" s="11"/>
    </row>
    <row r="17" spans="1:14">
      <c r="A17" s="15" t="s">
        <v>16</v>
      </c>
      <c r="B17" s="15"/>
      <c r="C17" s="15"/>
      <c r="D17" s="15"/>
      <c r="E17" s="15"/>
      <c r="F17" s="15"/>
    </row>
    <row r="18" spans="1:14">
      <c r="A18" s="1" t="s">
        <v>0</v>
      </c>
      <c r="B18" s="2" t="str">
        <f>B$5</f>
        <v>merge sort</v>
      </c>
      <c r="C18" s="2" t="str">
        <f>C$5</f>
        <v>heap sort</v>
      </c>
      <c r="D18" s="2" t="str">
        <f>D$5</f>
        <v>quicksort</v>
      </c>
      <c r="E18" s="2" t="str">
        <f>E$5</f>
        <v>introsort</v>
      </c>
      <c r="F18" s="2" t="str">
        <f>F$5</f>
        <v>insertion sort</v>
      </c>
    </row>
    <row r="19" spans="1:14">
      <c r="A19" s="2">
        <v>40000</v>
      </c>
      <c r="B19" s="10">
        <v>18</v>
      </c>
      <c r="C19" s="10">
        <v>39</v>
      </c>
      <c r="D19" s="10">
        <v>19</v>
      </c>
      <c r="E19" s="10">
        <v>17</v>
      </c>
      <c r="F19" s="10">
        <v>3636</v>
      </c>
    </row>
    <row r="20" spans="1:14">
      <c r="A20" s="2">
        <v>80000</v>
      </c>
      <c r="B20" s="10">
        <v>20</v>
      </c>
      <c r="C20" s="10">
        <v>40</v>
      </c>
      <c r="D20" s="10">
        <v>12</v>
      </c>
      <c r="E20" s="10">
        <v>24</v>
      </c>
      <c r="F20" s="10">
        <v>13934</v>
      </c>
    </row>
    <row r="21" spans="1:14">
      <c r="A21" s="2">
        <v>160000</v>
      </c>
      <c r="B21" s="10">
        <v>46</v>
      </c>
      <c r="C21" s="10">
        <v>91</v>
      </c>
      <c r="D21" s="10">
        <v>26</v>
      </c>
      <c r="E21" s="10">
        <v>60</v>
      </c>
      <c r="F21" s="10">
        <v>58721</v>
      </c>
    </row>
    <row r="22" spans="1:14">
      <c r="A22" s="2">
        <v>320000</v>
      </c>
      <c r="B22" s="10">
        <v>98</v>
      </c>
      <c r="C22" s="10">
        <v>200</v>
      </c>
      <c r="D22" s="10">
        <v>61</v>
      </c>
      <c r="E22" s="10">
        <v>117</v>
      </c>
      <c r="F22" s="10">
        <v>226255</v>
      </c>
    </row>
    <row r="23" spans="1:14">
      <c r="A23" s="2">
        <v>640000</v>
      </c>
      <c r="B23" s="10">
        <v>205</v>
      </c>
      <c r="C23" s="10">
        <v>421</v>
      </c>
      <c r="D23" s="10">
        <v>123</v>
      </c>
      <c r="E23" s="10">
        <v>245</v>
      </c>
      <c r="F23" s="11"/>
    </row>
    <row r="24" spans="1:14">
      <c r="A24" s="2">
        <f t="shared" ref="A24:A28" si="11">A23*2</f>
        <v>1280000</v>
      </c>
      <c r="B24" s="10">
        <v>417</v>
      </c>
      <c r="C24" s="10">
        <v>956</v>
      </c>
      <c r="D24" s="10">
        <v>255</v>
      </c>
      <c r="E24" s="10">
        <v>505</v>
      </c>
      <c r="F24" s="11"/>
      <c r="L24" s="9"/>
      <c r="M24" s="9"/>
      <c r="N24" s="9"/>
    </row>
    <row r="25" spans="1:14">
      <c r="A25" s="2">
        <f t="shared" si="11"/>
        <v>2560000</v>
      </c>
      <c r="B25" s="10">
        <v>893</v>
      </c>
      <c r="C25" s="10">
        <v>2043</v>
      </c>
      <c r="D25" s="10">
        <v>588</v>
      </c>
      <c r="E25" s="10">
        <v>1077</v>
      </c>
      <c r="F25" s="11"/>
    </row>
    <row r="26" spans="1:14">
      <c r="A26" s="2">
        <f t="shared" si="11"/>
        <v>5120000</v>
      </c>
      <c r="B26" s="10">
        <v>1769</v>
      </c>
      <c r="C26" s="10">
        <v>4886</v>
      </c>
      <c r="D26" s="10">
        <v>1095</v>
      </c>
      <c r="E26" s="10">
        <v>2276</v>
      </c>
      <c r="F26" s="11"/>
    </row>
    <row r="27" spans="1:14">
      <c r="A27" s="2">
        <f t="shared" si="11"/>
        <v>10240000</v>
      </c>
      <c r="B27" s="10">
        <v>3714</v>
      </c>
      <c r="C27" s="10">
        <v>11330</v>
      </c>
      <c r="D27" s="10">
        <v>2323</v>
      </c>
      <c r="E27" s="10">
        <v>4760</v>
      </c>
      <c r="F27" s="11"/>
      <c r="I27" s="13" t="s">
        <v>12</v>
      </c>
      <c r="J27" s="13"/>
      <c r="K27" s="13"/>
      <c r="L27" s="13"/>
      <c r="M27" s="13"/>
      <c r="N27" s="13"/>
    </row>
    <row r="28" spans="1:14">
      <c r="A28" s="2">
        <f t="shared" si="11"/>
        <v>20480000</v>
      </c>
      <c r="B28" s="10">
        <v>7874</v>
      </c>
      <c r="C28" s="10">
        <v>26365</v>
      </c>
      <c r="D28" s="10">
        <v>6383</v>
      </c>
      <c r="E28" s="10">
        <v>9902</v>
      </c>
      <c r="F28" s="11"/>
    </row>
    <row r="30" spans="1:14">
      <c r="A30" s="15" t="s">
        <v>17</v>
      </c>
      <c r="B30" s="15"/>
      <c r="C30" s="15"/>
      <c r="D30" s="15"/>
      <c r="E30" s="15"/>
      <c r="F30" s="15"/>
      <c r="I30" s="16" t="s">
        <v>4</v>
      </c>
      <c r="J30" s="16"/>
      <c r="K30" s="16"/>
    </row>
    <row r="31" spans="1:14">
      <c r="A31" s="1" t="s">
        <v>0</v>
      </c>
      <c r="B31" s="2" t="str">
        <f>B$5</f>
        <v>merge sort</v>
      </c>
      <c r="C31" s="2" t="str">
        <f>C$5</f>
        <v>heap sort</v>
      </c>
      <c r="D31" s="2" t="str">
        <f>D$5</f>
        <v>quicksort</v>
      </c>
      <c r="E31" s="2" t="str">
        <f>E$5</f>
        <v>introsort</v>
      </c>
      <c r="F31" s="2" t="str">
        <f>F$5</f>
        <v>insertion sort</v>
      </c>
      <c r="I31" s="2" t="s">
        <v>5</v>
      </c>
      <c r="J31" s="2">
        <v>1</v>
      </c>
      <c r="K31" t="s">
        <v>14</v>
      </c>
    </row>
    <row r="32" spans="1:14">
      <c r="A32" s="2">
        <v>40000</v>
      </c>
      <c r="B32" s="10">
        <v>15</v>
      </c>
      <c r="C32" s="10">
        <v>28</v>
      </c>
      <c r="D32" s="10">
        <v>6</v>
      </c>
      <c r="E32" s="10">
        <v>14</v>
      </c>
      <c r="F32" s="10">
        <v>3626</v>
      </c>
      <c r="I32" s="2"/>
      <c r="J32" s="2">
        <v>2</v>
      </c>
      <c r="K32" t="s">
        <v>1</v>
      </c>
    </row>
    <row r="33" spans="1:11">
      <c r="A33" s="2">
        <v>80000</v>
      </c>
      <c r="B33" s="10">
        <v>22</v>
      </c>
      <c r="C33" s="10">
        <v>40</v>
      </c>
      <c r="D33" s="10">
        <v>11</v>
      </c>
      <c r="E33" s="10">
        <v>25</v>
      </c>
      <c r="F33" s="10">
        <v>13865</v>
      </c>
      <c r="I33" s="2"/>
      <c r="J33" s="2">
        <v>3</v>
      </c>
      <c r="K33" t="s">
        <v>15</v>
      </c>
    </row>
    <row r="34" spans="1:11">
      <c r="A34" s="2">
        <v>160000</v>
      </c>
      <c r="B34" s="10">
        <v>43</v>
      </c>
      <c r="C34" s="10">
        <v>88</v>
      </c>
      <c r="D34" s="10">
        <v>27</v>
      </c>
      <c r="E34" s="10">
        <v>53</v>
      </c>
      <c r="F34" s="10">
        <v>55939</v>
      </c>
      <c r="I34" s="2"/>
      <c r="J34" s="2">
        <v>4</v>
      </c>
      <c r="K34" t="s">
        <v>2</v>
      </c>
    </row>
    <row r="35" spans="1:11">
      <c r="A35" s="2">
        <v>320000</v>
      </c>
      <c r="B35" s="10">
        <v>101</v>
      </c>
      <c r="C35" s="10">
        <v>195</v>
      </c>
      <c r="D35" s="10">
        <v>57</v>
      </c>
      <c r="E35" s="10">
        <v>115</v>
      </c>
      <c r="F35" s="10">
        <v>225088</v>
      </c>
      <c r="I35" s="2" t="s">
        <v>6</v>
      </c>
      <c r="J35" s="2">
        <v>5</v>
      </c>
      <c r="K35" t="s">
        <v>3</v>
      </c>
    </row>
    <row r="36" spans="1:11">
      <c r="A36" s="2">
        <v>640000</v>
      </c>
      <c r="B36" s="10">
        <v>216</v>
      </c>
      <c r="C36" s="10">
        <v>431</v>
      </c>
      <c r="D36" s="10">
        <v>118</v>
      </c>
      <c r="E36" s="10">
        <v>242</v>
      </c>
      <c r="F36" s="11"/>
    </row>
    <row r="37" spans="1:11">
      <c r="A37" s="2">
        <f t="shared" ref="A37:A41" si="12">A36*2</f>
        <v>1280000</v>
      </c>
      <c r="B37" s="10">
        <v>418</v>
      </c>
      <c r="C37" s="10">
        <v>1045</v>
      </c>
      <c r="D37" s="10">
        <v>249</v>
      </c>
      <c r="E37" s="10">
        <v>506</v>
      </c>
      <c r="F37" s="11"/>
    </row>
    <row r="38" spans="1:11">
      <c r="A38" s="2">
        <f t="shared" si="12"/>
        <v>2560000</v>
      </c>
      <c r="B38" s="10">
        <v>858</v>
      </c>
      <c r="C38" s="10">
        <v>2082</v>
      </c>
      <c r="D38" s="10">
        <v>596</v>
      </c>
      <c r="E38" s="10">
        <v>1068</v>
      </c>
      <c r="F38" s="11"/>
    </row>
    <row r="39" spans="1:11">
      <c r="A39" s="2">
        <f t="shared" si="12"/>
        <v>5120000</v>
      </c>
      <c r="B39" s="10">
        <v>1842</v>
      </c>
      <c r="C39" s="10">
        <v>4853</v>
      </c>
      <c r="D39" s="10">
        <v>1197</v>
      </c>
      <c r="E39" s="10">
        <v>2227</v>
      </c>
      <c r="F39" s="11"/>
      <c r="I39" s="6" t="s">
        <v>7</v>
      </c>
      <c r="J39" s="6"/>
      <c r="K39" s="6"/>
    </row>
    <row r="40" spans="1:11">
      <c r="A40" s="2">
        <f t="shared" si="12"/>
        <v>10240000</v>
      </c>
      <c r="B40" s="10">
        <v>3804</v>
      </c>
      <c r="C40" s="10">
        <v>11139</v>
      </c>
      <c r="D40" s="10">
        <v>2363</v>
      </c>
      <c r="E40" s="10">
        <v>4770</v>
      </c>
      <c r="F40" s="11"/>
      <c r="I40" s="3" t="s">
        <v>8</v>
      </c>
      <c r="J40" s="5"/>
      <c r="K40" s="5"/>
    </row>
    <row r="41" spans="1:11">
      <c r="A41" s="2">
        <f t="shared" si="12"/>
        <v>20480000</v>
      </c>
      <c r="B41" s="10">
        <v>8067</v>
      </c>
      <c r="C41" s="10">
        <v>26598</v>
      </c>
      <c r="D41" s="10">
        <v>4739</v>
      </c>
      <c r="E41" s="10">
        <v>9957</v>
      </c>
      <c r="F41" s="11"/>
      <c r="I41" s="17" t="s">
        <v>19</v>
      </c>
      <c r="J41" s="17"/>
      <c r="K41" s="17"/>
    </row>
    <row r="42" spans="1:11">
      <c r="I42" s="17"/>
      <c r="J42" s="17"/>
      <c r="K42" s="17"/>
    </row>
    <row r="43" spans="1:11">
      <c r="A43" s="15" t="s">
        <v>18</v>
      </c>
      <c r="B43" s="15"/>
      <c r="C43" s="15"/>
      <c r="D43" s="15"/>
      <c r="E43" s="15"/>
      <c r="F43" s="15"/>
      <c r="I43" s="17"/>
      <c r="J43" s="17"/>
      <c r="K43" s="17"/>
    </row>
    <row r="44" spans="1:11">
      <c r="A44" s="1" t="s">
        <v>0</v>
      </c>
      <c r="B44" s="2" t="str">
        <f>B$5</f>
        <v>merge sort</v>
      </c>
      <c r="C44" s="2" t="str">
        <f>C$5</f>
        <v>heap sort</v>
      </c>
      <c r="D44" s="2" t="str">
        <f>D$5</f>
        <v>quicksort</v>
      </c>
      <c r="E44" s="2" t="str">
        <f>E$5</f>
        <v>introsort</v>
      </c>
      <c r="F44" s="2" t="str">
        <f>F$5</f>
        <v>insertion sort</v>
      </c>
      <c r="I44" s="17"/>
      <c r="J44" s="17"/>
      <c r="K44" s="17"/>
    </row>
    <row r="45" spans="1:11">
      <c r="A45" s="2">
        <v>40000</v>
      </c>
      <c r="B45" s="10">
        <v>14</v>
      </c>
      <c r="C45" s="10">
        <v>26</v>
      </c>
      <c r="D45" s="10">
        <v>8</v>
      </c>
      <c r="E45" s="10">
        <v>13</v>
      </c>
      <c r="F45" s="10">
        <v>3587</v>
      </c>
    </row>
    <row r="46" spans="1:11">
      <c r="A46" s="2">
        <v>80000</v>
      </c>
      <c r="B46" s="10">
        <v>22</v>
      </c>
      <c r="C46" s="10">
        <v>41</v>
      </c>
      <c r="D46" s="10">
        <v>11</v>
      </c>
      <c r="E46" s="10">
        <v>24</v>
      </c>
      <c r="F46" s="10">
        <v>14022</v>
      </c>
    </row>
    <row r="47" spans="1:11">
      <c r="A47" s="2">
        <v>160000</v>
      </c>
      <c r="B47" s="10">
        <v>46</v>
      </c>
      <c r="C47" s="10">
        <v>91</v>
      </c>
      <c r="D47" s="10">
        <v>25</v>
      </c>
      <c r="E47" s="10">
        <v>56</v>
      </c>
      <c r="F47" s="10">
        <v>55925</v>
      </c>
    </row>
    <row r="48" spans="1:11">
      <c r="A48" s="2">
        <v>320000</v>
      </c>
      <c r="B48" s="10">
        <v>98</v>
      </c>
      <c r="C48" s="10">
        <v>198</v>
      </c>
      <c r="D48" s="10">
        <v>55</v>
      </c>
      <c r="E48" s="10">
        <v>113</v>
      </c>
      <c r="F48" s="10">
        <v>225970</v>
      </c>
    </row>
    <row r="49" spans="1:11">
      <c r="A49" s="2">
        <v>640000</v>
      </c>
      <c r="B49" s="10">
        <v>216</v>
      </c>
      <c r="C49" s="10">
        <v>448</v>
      </c>
      <c r="D49" s="10">
        <v>173</v>
      </c>
      <c r="E49" s="10">
        <v>276</v>
      </c>
      <c r="F49" s="11"/>
      <c r="I49" s="4"/>
      <c r="J49" s="4"/>
      <c r="K49" s="4"/>
    </row>
    <row r="50" spans="1:11">
      <c r="A50" s="2">
        <f t="shared" ref="A50:A54" si="13">A49*2</f>
        <v>1280000</v>
      </c>
      <c r="B50" s="10">
        <v>492</v>
      </c>
      <c r="C50" s="10">
        <v>1153</v>
      </c>
      <c r="D50" s="10">
        <v>249</v>
      </c>
      <c r="E50" s="10">
        <v>559</v>
      </c>
      <c r="F50" s="11"/>
      <c r="I50" s="4"/>
      <c r="J50" s="4"/>
      <c r="K50" s="4"/>
    </row>
    <row r="51" spans="1:11">
      <c r="A51" s="2">
        <f t="shared" si="13"/>
        <v>2560000</v>
      </c>
      <c r="B51" s="10">
        <v>884</v>
      </c>
      <c r="C51" s="10">
        <v>2187</v>
      </c>
      <c r="D51" s="10">
        <v>522</v>
      </c>
      <c r="E51" s="10">
        <v>1102</v>
      </c>
      <c r="F51" s="11"/>
      <c r="I51" s="4"/>
      <c r="J51" s="4"/>
      <c r="K51" s="4"/>
    </row>
    <row r="52" spans="1:11">
      <c r="A52" s="2">
        <f t="shared" si="13"/>
        <v>5120000</v>
      </c>
      <c r="B52" s="10">
        <v>1814</v>
      </c>
      <c r="C52" s="10">
        <v>4776</v>
      </c>
      <c r="D52" s="10">
        <v>1071</v>
      </c>
      <c r="E52" s="10">
        <v>2417</v>
      </c>
      <c r="F52" s="11"/>
      <c r="I52" s="4"/>
      <c r="J52" s="4"/>
      <c r="K52" s="4"/>
    </row>
    <row r="53" spans="1:11">
      <c r="A53" s="2">
        <f t="shared" si="13"/>
        <v>10240000</v>
      </c>
      <c r="B53" s="10">
        <v>4243</v>
      </c>
      <c r="C53" s="10">
        <v>11326</v>
      </c>
      <c r="D53" s="10">
        <v>2297</v>
      </c>
      <c r="E53" s="10">
        <v>4780</v>
      </c>
      <c r="F53" s="11"/>
    </row>
    <row r="54" spans="1:11">
      <c r="A54" s="2">
        <f t="shared" si="13"/>
        <v>20480000</v>
      </c>
      <c r="B54" s="10">
        <v>8186</v>
      </c>
      <c r="C54" s="10">
        <v>25260</v>
      </c>
      <c r="D54" s="10">
        <v>4857</v>
      </c>
      <c r="E54" s="10">
        <v>9856</v>
      </c>
      <c r="F54" s="11"/>
    </row>
  </sheetData>
  <mergeCells count="9">
    <mergeCell ref="B1:K1"/>
    <mergeCell ref="I27:N27"/>
    <mergeCell ref="I4:N4"/>
    <mergeCell ref="I41:K44"/>
    <mergeCell ref="A4:F4"/>
    <mergeCell ref="A17:F17"/>
    <mergeCell ref="A30:F30"/>
    <mergeCell ref="A43:F43"/>
    <mergeCell ref="I30:K30"/>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Seattle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Sheila Oh</dc:creator>
  <cp:lastModifiedBy>Kramer Johnson</cp:lastModifiedBy>
  <dcterms:created xsi:type="dcterms:W3CDTF">2017-08-28T02:13:09Z</dcterms:created>
  <dcterms:modified xsi:type="dcterms:W3CDTF">2020-11-09T02:27:13Z</dcterms:modified>
</cp:coreProperties>
</file>