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\MA24\Splendor\ProjetSplendor\documents\"/>
    </mc:Choice>
  </mc:AlternateContent>
  <bookViews>
    <workbookView xWindow="0" yWindow="0" windowWidth="21570" windowHeight="8085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2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J4" i="1"/>
  <c r="J5" i="1"/>
  <c r="J6" i="1"/>
  <c r="J2" i="1"/>
  <c r="I2" i="1"/>
  <c r="I12" i="1" l="1"/>
  <c r="I6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<sst xmlns="http://schemas.openxmlformats.org/spreadsheetml/2006/main" count="15" uniqueCount="15">
  <si>
    <t>Niveau (1 à 3, 4==noble)</t>
  </si>
  <si>
    <t>Ressource</t>
  </si>
  <si>
    <t>Points prestige</t>
  </si>
  <si>
    <t>Coût Rubis (1)</t>
  </si>
  <si>
    <t>Coût Emeraude (2)</t>
  </si>
  <si>
    <t>Coût Onyx (3)</t>
  </si>
  <si>
    <t>Coût Saphir (4)</t>
  </si>
  <si>
    <t>Coût Diamant (5)</t>
  </si>
  <si>
    <t>EXEMPLE</t>
  </si>
  <si>
    <t>Insertion dans card</t>
  </si>
  <si>
    <t>Coûts en Rubis</t>
  </si>
  <si>
    <t>Coûts en Emeraude</t>
  </si>
  <si>
    <t>Coûts en Onyx</t>
  </si>
  <si>
    <t>Coûts en Saphir</t>
  </si>
  <si>
    <t>Coûts en Diamant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</si>
</sst>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85" zoomScaleNormal="85" workbookViewId="0">
      <pane ySplit="1" topLeftCell="A2" activePane="bottomLeft" state="frozen"/>
      <selection pane="bottomLeft" activeCell="P4" sqref="P4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14.42578125" customWidth="1"/>
    <col min="8" max="8" width="15.42578125" customWidth="1"/>
    <col min="9" max="9" width="16.28515625" customWidth="1"/>
    <col min="10" max="10" width="7" customWidth="1"/>
    <col min="11" max="11" width="14.7109375" customWidth="1"/>
    <col min="12" max="12" width="27.7109375" customWidth="1"/>
    <col min="13" max="13" width="29.42578125" customWidth="1"/>
    <col min="14" max="14" width="20.140625" customWidth="1"/>
    <col min="15" max="15" width="25.42578125" customWidth="1"/>
    <col min="16" max="1025" width="11.5703125"/>
  </cols>
  <sheetData>
    <row r="1" spans="1:15" s="1" customFormat="1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ht="51.75" customHeight="1" x14ac:dyDescent="0.2">
      <c r="A2" s="2">
        <v>4</v>
      </c>
      <c r="C2" s="2">
        <v>3</v>
      </c>
      <c r="E2" s="2">
        <v>4</v>
      </c>
      <c r="G2" s="2">
        <v>4</v>
      </c>
      <c r="I2" s="2" t="str">
        <f>"insert into card(idcard, fkRessource, level, nbPtPrestige) values ("&amp;ROW()&amp;", 0,"&amp;A2&amp;","&amp;C2&amp;")"</f>
        <v>insert into card(idcard, fkRessource, level, nbPtPrestige) values (2, 0,4,3)</v>
      </c>
      <c r="J2" s="2" t="str">
        <f>"insert into card(id, level, nbPtPrestige) values ("&amp;ROW()&amp;","&amp;A2&amp;","&amp;C2&amp;")"</f>
        <v>insert into card(id, level, nbPtPrestige) values (2,4,3)</v>
      </c>
      <c r="K2" s="3" t="str">
        <f>"sql = 'insert into cost (fkCard, fkRessource, nbRessource) values ("&amp;ROW()&amp;", 1, "&amp;D2&amp;")';command2 = new SQLiteCommand(sql, m_dbConnection);command2.ExecuteNonQuery();"</f>
        <v>sql = 'insert into cost (fkCard, fkRessource, nbRessource) values (2, 1, )';command2 = new SQLiteCommand(sql, m_dbConnection);command2.ExecuteNonQuery();</v>
      </c>
      <c r="L2" s="3" t="str">
        <f>"sql = 'insert into cost (fkCard, fkRessource, nbRessource) values ("&amp;ROW() + 100&amp;" , 2, "&amp;E2&amp;")';command2 = new SQLiteCommand(sql, m_dbConnection);command2.ExecuteNonQuery();"</f>
        <v>sql = 'insert into cost (fkCard, fkRessource, nbRessource) values (102 , 2, 4)';command2 = new SQLiteCommand(sql, m_dbConnection);command2.ExecuteNonQuery();</v>
      </c>
      <c r="M2" s="3" t="str">
        <f>"sql = 'insert into cost (fkCard, fkRessource, nbRessource) values ("&amp;ROW()+200&amp;", 3, "&amp;F2&amp;")';command2 = new SQLiteCommand(sql, m_dbConnection);command2.ExecuteNonQuery();"</f>
        <v>sql = 'insert into cost (fkCard, fkRessource, nbRessource) values (202, 3, )';command2 = new SQLiteCommand(sql, m_dbConnection);command2.ExecuteNonQuery();</v>
      </c>
      <c r="N2" s="3" t="str">
        <f>"sql = 'insert into cost (fkCard, fkRessource, nbRessource) values ("&amp;ROW()+300&amp;", 4, "&amp;G2&amp;")';command2 = new SQLiteCommand(sql, m_dbConnection);command2.ExecuteNonQuery();"</f>
        <v>sql = 'insert into cost (fkCard, fkRessource, nbRessource) values (302, 4, 4)';command2 = new SQLiteCommand(sql, m_dbConnection);command2.ExecuteNonQuery();</v>
      </c>
      <c r="O2" s="3" t="str">
        <f>"sql = 'insert into cost (fkCard, fkRessource, nbRessource) values ("&amp;ROW()+400&amp;", 5, "&amp;H2&amp;")';command2 = new SQLiteCommand(sql, m_dbConnection);command2.ExecuteNonQuery();"</f>
        <v>sql = 'insert into cost (fkCard, fkRessource, nbRessource) values (402, 5, )';command2 = new SQLiteCommand(sql, m_dbConnection);command2.ExecuteNonQuery();</v>
      </c>
    </row>
    <row r="3" spans="1:15" ht="165.75" x14ac:dyDescent="0.2">
      <c r="A3">
        <v>4</v>
      </c>
      <c r="C3">
        <v>3</v>
      </c>
      <c r="D3">
        <v>4</v>
      </c>
      <c r="E3">
        <v>4</v>
      </c>
      <c r="I3" t="str">
        <f>"insert into card(idcard, fkRessource, level, nbPtPrestige) values ("&amp;ROW()&amp;", 0,"&amp;A3&amp;","&amp;C3&amp;")"</f>
        <v>insert into card(idcard, fkRessource, level, nbPtPrestige) values (3, 0,4,3)</v>
      </c>
      <c r="J3" t="str">
        <f t="shared" ref="J3:J66" si="0">"insert into card(id, level, nbPtPrestige) values ("&amp;ROW()&amp;","&amp;A3&amp;","&amp;C3&amp;")"</f>
        <v>insert into card(id, level, nbPtPrestige) values (3,4,3)</v>
      </c>
      <c r="K3" s="3" t="str">
        <f>"sql = 'insert into cost (fkCard, fkRessource, nbRessource) values ("&amp;ROW()&amp;", 1, "&amp;D3&amp;")';command2 = new SQLiteCommand(sql, m_dbConnection);command2.ExecuteNonQuery();"</f>
        <v>sql = 'insert into cost (fkCard, fkRessource, nbRessource) values (3, 1, 4)';command2 = new SQLiteCommand(sql, m_dbConnection);command2.ExecuteNonQuery();</v>
      </c>
      <c r="L3" s="3" t="str">
        <f t="shared" ref="L3:L66" si="1">"sql = 'insert into cost (fkCard, fkRessource, nbRessource) values ("&amp;ROW() + 100&amp;" , 2, "&amp;E3&amp;")';command2 = new SQLiteCommand(sql, m_dbConnection);command2.ExecuteNonQuery();"</f>
        <v>sql = 'insert into cost (fkCard, fkRessource, nbRessource) values (103 , 2, 4)';command2 = new SQLiteCommand(sql, m_dbConnection);command2.ExecuteNonQuery();</v>
      </c>
      <c r="M3" s="3" t="str">
        <f t="shared" ref="M3:M66" si="2">"sql = 'insert into cost (fkCard, fkRessource, nbRessource) values ("&amp;ROW()+200&amp;", 3, "&amp;F3&amp;")';command2 = new SQLiteCommand(sql, m_dbConnection);command2.ExecuteNonQuery();"</f>
        <v>sql = 'insert into cost (fkCard, fkRessource, nbRessource) values (203, 3, )';command2 = new SQLiteCommand(sql, m_dbConnection);command2.ExecuteNonQuery();</v>
      </c>
      <c r="N3" s="3" t="str">
        <f t="shared" ref="N3:N66" si="3">"sql = 'insert into cost (fkCard, fkRessource, nbRessource) values ("&amp;ROW()+300&amp;", 4, "&amp;G3&amp;")';command2 = new SQLiteCommand(sql, m_dbConnection);command2.ExecuteNonQuery();"</f>
        <v>sql = 'insert into cost (fkCard, fkRessource, nbRessource) values (303, 4, )';command2 = new SQLiteCommand(sql, m_dbConnection);command2.ExecuteNonQuery();</v>
      </c>
      <c r="O3" s="3" t="str">
        <f t="shared" ref="O3:O66" si="4">"sql = 'insert into cost (fkCard, fkRessource, nbRessource) values ("&amp;ROW()+400&amp;", 5, "&amp;H3&amp;")';command2 = new SQLiteCommand(sql, m_dbConnection);command2.ExecuteNonQuery();"</f>
        <v>sql = 'insert into cost (fkCard, fkRessource, nbRessource) values (403, 5, )';command2 = new SQLiteCommand(sql, m_dbConnection);command2.ExecuteNonQuery();</v>
      </c>
    </row>
    <row r="4" spans="1:15" ht="165.75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ref="I4:I11" si="5">"insert into card(idcard, fkRessource, level, nbPtPrestige) values ("&amp;ROW()&amp;", 0,"&amp;A4&amp;","&amp;C4&amp;")"</f>
        <v>insert into card(idcard, fkRessource, level, nbPtPrestige) values (4, 0,4,3)</v>
      </c>
      <c r="J4" t="str">
        <f t="shared" si="0"/>
        <v>insert into card(id, level, nbPtPrestige) values (4,4,3)</v>
      </c>
      <c r="K4" s="3" t="str">
        <f t="shared" ref="K4:K67" si="6">"sql = 'insert into cost (fkCard, fkRessource, nbRessource) values ("&amp;ROW()&amp;", 1, "&amp;D4&amp;")';command2 = new SQLiteCommand(sql, m_dbConnection);command2.ExecuteNonQuery();"</f>
        <v>sql = 'insert into cost (fkCard, fkRessource, nbRessource) values (4, 1, )';command2 = new SQLiteCommand(sql, m_dbConnection);command2.ExecuteNonQuery();</v>
      </c>
      <c r="L4" s="3" t="str">
        <f t="shared" si="1"/>
        <v>sql = 'insert into cost (fkCard, fkRessource, nbRessource) values (104 , 2, )';command2 = new SQLiteCommand(sql, m_dbConnection);command2.ExecuteNonQuery();</v>
      </c>
      <c r="M4" s="3" t="str">
        <f t="shared" si="2"/>
        <v>sql = 'insert into cost (fkCard, fkRessource, nbRessource) values (204, 3, 3)';command2 = new SQLiteCommand(sql, m_dbConnection);command2.ExecuteNonQuery();</v>
      </c>
      <c r="N4" s="3" t="str">
        <f t="shared" si="3"/>
        <v>sql = 'insert into cost (fkCard, fkRessource, nbRessource) values (304, 4, 3)';command2 = new SQLiteCommand(sql, m_dbConnection);command2.ExecuteNonQuery();</v>
      </c>
      <c r="O4" s="3" t="str">
        <f t="shared" si="4"/>
        <v>sql = 'insert into cost (fkCard, fkRessource, nbRessource) values (404, 5, 3)';command2 = new SQLiteCommand(sql, m_dbConnection);command2.ExecuteNonQuery();</v>
      </c>
    </row>
    <row r="5" spans="1:15" ht="165.75" x14ac:dyDescent="0.2">
      <c r="A5">
        <v>4</v>
      </c>
      <c r="C5">
        <v>3</v>
      </c>
      <c r="F5">
        <v>4</v>
      </c>
      <c r="H5">
        <v>4</v>
      </c>
      <c r="I5" t="str">
        <f t="shared" si="5"/>
        <v>insert into card(idcard, fkRessource, level, nbPtPrestige) values (5, 0,4,3)</v>
      </c>
      <c r="J5" t="str">
        <f t="shared" si="0"/>
        <v>insert into card(id, level, nbPtPrestige) values (5,4,3)</v>
      </c>
      <c r="K5" s="3" t="str">
        <f t="shared" si="6"/>
        <v>sql = 'insert into cost (fkCard, fkRessource, nbRessource) values (5, 1, )';command2 = new SQLiteCommand(sql, m_dbConnection);command2.ExecuteNonQuery();</v>
      </c>
      <c r="L5" s="3" t="str">
        <f t="shared" si="1"/>
        <v>sql = 'insert into cost (fkCard, fkRessource, nbRessource) values (105 , 2, )';command2 = new SQLiteCommand(sql, m_dbConnection);command2.ExecuteNonQuery();</v>
      </c>
      <c r="M5" s="3" t="str">
        <f t="shared" si="2"/>
        <v>sql = 'insert into cost (fkCard, fkRessource, nbRessource) values (205, 3, 4)';command2 = new SQLiteCommand(sql, m_dbConnection);command2.ExecuteNonQuery();</v>
      </c>
      <c r="N5" s="3" t="str">
        <f t="shared" si="3"/>
        <v>sql = 'insert into cost (fkCard, fkRessource, nbRessource) values (305, 4, )';command2 = new SQLiteCommand(sql, m_dbConnection);command2.ExecuteNonQuery();</v>
      </c>
      <c r="O5" s="3" t="str">
        <f t="shared" si="4"/>
        <v>sql = 'insert into cost (fkCard, fkRessource, nbRessource) values (405, 5, 4)';command2 = new SQLiteCommand(sql, m_dbConnection);command2.ExecuteNonQuery();</v>
      </c>
    </row>
    <row r="6" spans="1:15" ht="165.75" x14ac:dyDescent="0.2">
      <c r="A6">
        <v>4</v>
      </c>
      <c r="C6">
        <v>3</v>
      </c>
      <c r="D6">
        <v>4</v>
      </c>
      <c r="F6">
        <v>4</v>
      </c>
      <c r="I6" t="str">
        <f t="shared" si="5"/>
        <v>insert into card(idcard, fkRessource, level, nbPtPrestige) values (6, 0,4,3)</v>
      </c>
      <c r="J6" t="str">
        <f t="shared" si="0"/>
        <v>insert into card(id, level, nbPtPrestige) values (6,4,3)</v>
      </c>
      <c r="K6" s="3" t="str">
        <f t="shared" si="6"/>
        <v>sql = 'insert into cost (fkCard, fkRessource, nbRessource) values (6, 1, 4)';command2 = new SQLiteCommand(sql, m_dbConnection);command2.ExecuteNonQuery();</v>
      </c>
      <c r="L6" s="3" t="str">
        <f t="shared" si="1"/>
        <v>sql = 'insert into cost (fkCard, fkRessource, nbRessource) values (106 , 2, )';command2 = new SQLiteCommand(sql, m_dbConnection);command2.ExecuteNonQuery();</v>
      </c>
      <c r="M6" s="3" t="str">
        <f t="shared" si="2"/>
        <v>sql = 'insert into cost (fkCard, fkRessource, nbRessource) values (206, 3, 4)';command2 = new SQLiteCommand(sql, m_dbConnection);command2.ExecuteNonQuery();</v>
      </c>
      <c r="N6" s="3" t="str">
        <f t="shared" si="3"/>
        <v>sql = 'insert into cost (fkCard, fkRessource, nbRessource) values (306, 4, )';command2 = new SQLiteCommand(sql, m_dbConnection);command2.ExecuteNonQuery();</v>
      </c>
      <c r="O6" s="3" t="str">
        <f t="shared" si="4"/>
        <v>sql = 'insert into cost (fkCard, fkRessource, nbRessource) values (406, 5, )';command2 = new SQLiteCommand(sql, m_dbConnection);command2.ExecuteNonQuery();</v>
      </c>
    </row>
    <row r="7" spans="1:15" ht="165.75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5"/>
        <v>insert into card(idcard, fkRessource, level, nbPtPrestige) values (7, 0,4,3)</v>
      </c>
      <c r="J7" t="str">
        <f t="shared" si="0"/>
        <v>insert into card(id, level, nbPtPrestige) values (7,4,3)</v>
      </c>
      <c r="K7" s="3" t="str">
        <f t="shared" si="6"/>
        <v>sql = 'insert into cost (fkCard, fkRessource, nbRessource) values (7, 1, 3)';command2 = new SQLiteCommand(sql, m_dbConnection);command2.ExecuteNonQuery();</v>
      </c>
      <c r="L7" s="3" t="str">
        <f t="shared" si="1"/>
        <v>sql = 'insert into cost (fkCard, fkRessource, nbRessource) values (107 , 2, )';command2 = new SQLiteCommand(sql, m_dbConnection);command2.ExecuteNonQuery();</v>
      </c>
      <c r="M7" s="3" t="str">
        <f t="shared" si="2"/>
        <v>sql = 'insert into cost (fkCard, fkRessource, nbRessource) values (207, 3, 3)';command2 = new SQLiteCommand(sql, m_dbConnection);command2.ExecuteNonQuery();</v>
      </c>
      <c r="N7" s="3" t="str">
        <f t="shared" si="3"/>
        <v>sql = 'insert into cost (fkCard, fkRessource, nbRessource) values (307, 4, )';command2 = new SQLiteCommand(sql, m_dbConnection);command2.ExecuteNonQuery();</v>
      </c>
      <c r="O7" s="3" t="str">
        <f t="shared" si="4"/>
        <v>sql = 'insert into cost (fkCard, fkRessource, nbRessource) values (407, 5, 3)';command2 = new SQLiteCommand(sql, m_dbConnection);command2.ExecuteNonQuery();</v>
      </c>
    </row>
    <row r="8" spans="1:15" ht="165.75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5"/>
        <v>insert into card(idcard, fkRessource, level, nbPtPrestige) values (8, 0,4,3)</v>
      </c>
      <c r="J8" t="str">
        <f t="shared" si="0"/>
        <v>insert into card(id, level, nbPtPrestige) values (8,4,3)</v>
      </c>
      <c r="K8" s="3" t="str">
        <f t="shared" si="6"/>
        <v>sql = 'insert into cost (fkCard, fkRessource, nbRessource) values (8, 1, )';command2 = new SQLiteCommand(sql, m_dbConnection);command2.ExecuteNonQuery();</v>
      </c>
      <c r="L8" s="3" t="str">
        <f t="shared" si="1"/>
        <v>sql = 'insert into cost (fkCard, fkRessource, nbRessource) values (108 , 2, 3)';command2 = new SQLiteCommand(sql, m_dbConnection);command2.ExecuteNonQuery();</v>
      </c>
      <c r="M8" s="3" t="str">
        <f t="shared" si="2"/>
        <v>sql = 'insert into cost (fkCard, fkRessource, nbRessource) values (208, 3, )';command2 = new SQLiteCommand(sql, m_dbConnection);command2.ExecuteNonQuery();</v>
      </c>
      <c r="N8" s="3" t="str">
        <f t="shared" si="3"/>
        <v>sql = 'insert into cost (fkCard, fkRessource, nbRessource) values (308, 4, 3)';command2 = new SQLiteCommand(sql, m_dbConnection);command2.ExecuteNonQuery();</v>
      </c>
      <c r="O8" s="3" t="str">
        <f t="shared" si="4"/>
        <v>sql = 'insert into cost (fkCard, fkRessource, nbRessource) values (408, 5, 3)';command2 = new SQLiteCommand(sql, m_dbConnection);command2.ExecuteNonQuery();</v>
      </c>
    </row>
    <row r="9" spans="1:15" ht="165.75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5"/>
        <v>insert into card(idcard, fkRessource, level, nbPtPrestige) values (9, 0,4,3)</v>
      </c>
      <c r="J9" t="str">
        <f t="shared" si="0"/>
        <v>insert into card(id, level, nbPtPrestige) values (9,4,3)</v>
      </c>
      <c r="K9" s="3" t="str">
        <f t="shared" si="6"/>
        <v>sql = 'insert into cost (fkCard, fkRessource, nbRessource) values (9, 1, 3)';command2 = new SQLiteCommand(sql, m_dbConnection);command2.ExecuteNonQuery();</v>
      </c>
      <c r="L9" s="3" t="str">
        <f t="shared" si="1"/>
        <v>sql = 'insert into cost (fkCard, fkRessource, nbRessource) values (109 , 2, 3)';command2 = new SQLiteCommand(sql, m_dbConnection);command2.ExecuteNonQuery();</v>
      </c>
      <c r="M9" s="3" t="str">
        <f t="shared" si="2"/>
        <v>sql = 'insert into cost (fkCard, fkRessource, nbRessource) values (209, 3, )';command2 = new SQLiteCommand(sql, m_dbConnection);command2.ExecuteNonQuery();</v>
      </c>
      <c r="N9" s="3" t="str">
        <f t="shared" si="3"/>
        <v>sql = 'insert into cost (fkCard, fkRessource, nbRessource) values (309, 4, 3)';command2 = new SQLiteCommand(sql, m_dbConnection);command2.ExecuteNonQuery();</v>
      </c>
      <c r="O9" s="3" t="str">
        <f t="shared" si="4"/>
        <v>sql = 'insert into cost (fkCard, fkRessource, nbRessource) values (409, 5, )';command2 = new SQLiteCommand(sql, m_dbConnection);command2.ExecuteNonQuery();</v>
      </c>
    </row>
    <row r="10" spans="1:15" ht="165.75" x14ac:dyDescent="0.2">
      <c r="A10">
        <v>4</v>
      </c>
      <c r="C10">
        <v>3</v>
      </c>
      <c r="G10">
        <v>4</v>
      </c>
      <c r="H10">
        <v>4</v>
      </c>
      <c r="I10" t="str">
        <f t="shared" si="5"/>
        <v>insert into card(idcard, fkRessource, level, nbPtPrestige) values (10, 0,4,3)</v>
      </c>
      <c r="J10" t="str">
        <f t="shared" si="0"/>
        <v>insert into card(id, level, nbPtPrestige) values (10,4,3)</v>
      </c>
      <c r="K10" s="3" t="str">
        <f t="shared" si="6"/>
        <v>sql = 'insert into cost (fkCard, fkRessource, nbRessource) values (10, 1, )';command2 = new SQLiteCommand(sql, m_dbConnection);command2.ExecuteNonQuery();</v>
      </c>
      <c r="L10" s="3" t="str">
        <f t="shared" si="1"/>
        <v>sql = 'insert into cost (fkCard, fkRessource, nbRessource) values (110 , 2, )';command2 = new SQLiteCommand(sql, m_dbConnection);command2.ExecuteNonQuery();</v>
      </c>
      <c r="M10" s="3" t="str">
        <f t="shared" si="2"/>
        <v>sql = 'insert into cost (fkCard, fkRessource, nbRessource) values (210, 3, )';command2 = new SQLiteCommand(sql, m_dbConnection);command2.ExecuteNonQuery();</v>
      </c>
      <c r="N10" s="3" t="str">
        <f t="shared" si="3"/>
        <v>sql = 'insert into cost (fkCard, fkRessource, nbRessource) values (310, 4, 4)';command2 = new SQLiteCommand(sql, m_dbConnection);command2.ExecuteNonQuery();</v>
      </c>
      <c r="O10" s="3" t="str">
        <f t="shared" si="4"/>
        <v>sql = 'insert into cost (fkCard, fkRessource, nbRessource) values (410, 5, 4)';command2 = new SQLiteCommand(sql, m_dbConnection);command2.ExecuteNonQuery();</v>
      </c>
    </row>
    <row r="11" spans="1:15" ht="165.75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5"/>
        <v>insert into card(idcard, fkRessource, level, nbPtPrestige) values (11, 0,4,3)</v>
      </c>
      <c r="J11" t="str">
        <f t="shared" si="0"/>
        <v>insert into card(id, level, nbPtPrestige) values (11,4,3)</v>
      </c>
      <c r="K11" s="3" t="str">
        <f t="shared" si="6"/>
        <v>sql = 'insert into cost (fkCard, fkRessource, nbRessource) values (11, 1, 3)';command2 = new SQLiteCommand(sql, m_dbConnection);command2.ExecuteNonQuery();</v>
      </c>
      <c r="L11" s="3" t="str">
        <f t="shared" si="1"/>
        <v>sql = 'insert into cost (fkCard, fkRessource, nbRessource) values (111 , 2, 3)';command2 = new SQLiteCommand(sql, m_dbConnection);command2.ExecuteNonQuery();</v>
      </c>
      <c r="M11" s="3" t="str">
        <f t="shared" si="2"/>
        <v>sql = 'insert into cost (fkCard, fkRessource, nbRessource) values (211, 3, 3)';command2 = new SQLiteCommand(sql, m_dbConnection);command2.ExecuteNonQuery();</v>
      </c>
      <c r="N11" s="3" t="str">
        <f t="shared" si="3"/>
        <v>sql = 'insert into cost (fkCard, fkRessource, nbRessource) values (311, 4, )';command2 = new SQLiteCommand(sql, m_dbConnection);command2.ExecuteNonQuery();</v>
      </c>
      <c r="O11" s="3" t="str">
        <f t="shared" si="4"/>
        <v>sql = 'insert into cost (fkCard, fkRessource, nbRessource) values (411, 5, )';command2 = new SQLiteCommand(sql, m_dbConnection);command2.ExecuteNonQuery();</v>
      </c>
    </row>
    <row r="12" spans="1:15" ht="165.75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>"insert into card(idcard, fkRessource, level, nbPtPrestige) values (" &amp; ROW() &amp;"," &amp; B12 &amp; "," &amp; A12 &amp; "," &amp; C12 &amp; ")"</f>
        <v>insert into card(idcard, fkRessource, level, nbPtPrestige) values (12,4,3,5)</v>
      </c>
      <c r="J12" t="str">
        <f t="shared" si="0"/>
        <v>insert into card(id, level, nbPtPrestige) values (12,3,5)</v>
      </c>
      <c r="K12" s="3" t="str">
        <f t="shared" si="6"/>
        <v>sql = 'insert into cost (fkCard, fkRessource, nbRessource) values (12, 1, )';command2 = new SQLiteCommand(sql, m_dbConnection);command2.ExecuteNonQuery();</v>
      </c>
      <c r="L12" s="3" t="str">
        <f t="shared" si="1"/>
        <v>sql = 'insert into cost (fkCard, fkRessource, nbRessource) values (112 , 2, )';command2 = new SQLiteCommand(sql, m_dbConnection);command2.ExecuteNonQuery();</v>
      </c>
      <c r="M12" s="3" t="str">
        <f t="shared" si="2"/>
        <v>sql = 'insert into cost (fkCard, fkRessource, nbRessource) values (212, 3, )';command2 = new SQLiteCommand(sql, m_dbConnection);command2.ExecuteNonQuery();</v>
      </c>
      <c r="N12" s="3" t="str">
        <f t="shared" si="3"/>
        <v>sql = 'insert into cost (fkCard, fkRessource, nbRessource) values (312, 4, 3)';command2 = new SQLiteCommand(sql, m_dbConnection);command2.ExecuteNonQuery();</v>
      </c>
      <c r="O12" s="3" t="str">
        <f t="shared" si="4"/>
        <v>sql = 'insert into cost (fkCard, fkRessource, nbRessource) values (412, 5, 7)';command2 = new SQLiteCommand(sql, m_dbConnection);command2.ExecuteNonQuery();</v>
      </c>
    </row>
    <row r="13" spans="1:15" ht="165.75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ref="I13:I76" si="7">"insert into card(idcard, fkRessource, level, nbPtPrestige) values (" &amp; ROW() &amp;"," &amp; B13 &amp; "," &amp; A13 &amp; "," &amp; C13 &amp; ")"</f>
        <v>insert into card(idcard, fkRessource, level, nbPtPrestige) values (13,3,3,5)</v>
      </c>
      <c r="J13" t="str">
        <f t="shared" si="0"/>
        <v>insert into card(id, level, nbPtPrestige) values (13,3,5)</v>
      </c>
      <c r="K13" s="3" t="str">
        <f t="shared" si="6"/>
        <v>sql = 'insert into cost (fkCard, fkRessource, nbRessource) values (13, 1, 7)';command2 = new SQLiteCommand(sql, m_dbConnection);command2.ExecuteNonQuery();</v>
      </c>
      <c r="L13" s="3" t="str">
        <f t="shared" si="1"/>
        <v>sql = 'insert into cost (fkCard, fkRessource, nbRessource) values (113 , 2, )';command2 = new SQLiteCommand(sql, m_dbConnection);command2.ExecuteNonQuery();</v>
      </c>
      <c r="M13" s="3" t="str">
        <f t="shared" si="2"/>
        <v>sql = 'insert into cost (fkCard, fkRessource, nbRessource) values (213, 3, 3)';command2 = new SQLiteCommand(sql, m_dbConnection);command2.ExecuteNonQuery();</v>
      </c>
      <c r="N13" s="3" t="str">
        <f t="shared" si="3"/>
        <v>sql = 'insert into cost (fkCard, fkRessource, nbRessource) values (313, 4, )';command2 = new SQLiteCommand(sql, m_dbConnection);command2.ExecuteNonQuery();</v>
      </c>
      <c r="O13" s="3" t="str">
        <f t="shared" si="4"/>
        <v>sql = 'insert into cost (fkCard, fkRessource, nbRessource) values (413, 5, )';command2 = new SQLiteCommand(sql, m_dbConnection);command2.ExecuteNonQuery();</v>
      </c>
    </row>
    <row r="14" spans="1:15" ht="165.75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7"/>
        <v>insert into card(idcard, fkRessource, level, nbPtPrestige) values (14,2,3,3)</v>
      </c>
      <c r="J14" t="str">
        <f t="shared" si="0"/>
        <v>insert into card(id, level, nbPtPrestige) values (14,3,3)</v>
      </c>
      <c r="K14" s="3" t="str">
        <f t="shared" si="6"/>
        <v>sql = 'insert into cost (fkCard, fkRessource, nbRessource) values (14, 1, 3)';command2 = new SQLiteCommand(sql, m_dbConnection);command2.ExecuteNonQuery();</v>
      </c>
      <c r="L14" s="3" t="str">
        <f t="shared" si="1"/>
        <v>sql = 'insert into cost (fkCard, fkRessource, nbRessource) values (114 , 2, )';command2 = new SQLiteCommand(sql, m_dbConnection);command2.ExecuteNonQuery();</v>
      </c>
      <c r="M14" s="3" t="str">
        <f t="shared" si="2"/>
        <v>sql = 'insert into cost (fkCard, fkRessource, nbRessource) values (214, 3, 3)';command2 = new SQLiteCommand(sql, m_dbConnection);command2.ExecuteNonQuery();</v>
      </c>
      <c r="N14" s="3" t="str">
        <f t="shared" si="3"/>
        <v>sql = 'insert into cost (fkCard, fkRessource, nbRessource) values (314, 4, 3)';command2 = new SQLiteCommand(sql, m_dbConnection);command2.ExecuteNonQuery();</v>
      </c>
      <c r="O14" s="3" t="str">
        <f t="shared" si="4"/>
        <v>sql = 'insert into cost (fkCard, fkRessource, nbRessource) values (414, 5, 5)';command2 = new SQLiteCommand(sql, m_dbConnection);command2.ExecuteNonQuery();</v>
      </c>
    </row>
    <row r="15" spans="1:15" ht="165.75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7"/>
        <v>insert into card(idcard, fkRessource, level, nbPtPrestige) values (15,5,3,3)</v>
      </c>
      <c r="J15" t="str">
        <f t="shared" si="0"/>
        <v>insert into card(id, level, nbPtPrestige) values (15,3,3)</v>
      </c>
      <c r="K15" s="3" t="str">
        <f t="shared" si="6"/>
        <v>sql = 'insert into cost (fkCard, fkRessource, nbRessource) values (15, 1, 5)';command2 = new SQLiteCommand(sql, m_dbConnection);command2.ExecuteNonQuery();</v>
      </c>
      <c r="L15" s="3" t="str">
        <f t="shared" si="1"/>
        <v>sql = 'insert into cost (fkCard, fkRessource, nbRessource) values (115 , 2, 3)';command2 = new SQLiteCommand(sql, m_dbConnection);command2.ExecuteNonQuery();</v>
      </c>
      <c r="M15" s="3" t="str">
        <f t="shared" si="2"/>
        <v>sql = 'insert into cost (fkCard, fkRessource, nbRessource) values (215, 3, 3)';command2 = new SQLiteCommand(sql, m_dbConnection);command2.ExecuteNonQuery();</v>
      </c>
      <c r="N15" s="3" t="str">
        <f t="shared" si="3"/>
        <v>sql = 'insert into cost (fkCard, fkRessource, nbRessource) values (315, 4, 3)';command2 = new SQLiteCommand(sql, m_dbConnection);command2.ExecuteNonQuery();</v>
      </c>
      <c r="O15" s="3" t="str">
        <f t="shared" si="4"/>
        <v>sql = 'insert into cost (fkCard, fkRessource, nbRessource) values (415, 5, )';command2 = new SQLiteCommand(sql, m_dbConnection);command2.ExecuteNonQuery();</v>
      </c>
    </row>
    <row r="16" spans="1:15" ht="165.75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7"/>
        <v>insert into card(idcard, fkRessource, level, nbPtPrestige) values (16,1,3,4)</v>
      </c>
      <c r="J16" t="str">
        <f t="shared" si="0"/>
        <v>insert into card(id, level, nbPtPrestige) values (16,3,4)</v>
      </c>
      <c r="K16" s="3" t="str">
        <f t="shared" si="6"/>
        <v>sql = 'insert into cost (fkCard, fkRessource, nbRessource) values (16, 1, 3)';command2 = new SQLiteCommand(sql, m_dbConnection);command2.ExecuteNonQuery();</v>
      </c>
      <c r="L16" s="3" t="str">
        <f t="shared" si="1"/>
        <v>sql = 'insert into cost (fkCard, fkRessource, nbRessource) values (116 , 2, 6)';command2 = new SQLiteCommand(sql, m_dbConnection);command2.ExecuteNonQuery();</v>
      </c>
      <c r="M16" s="3" t="str">
        <f t="shared" si="2"/>
        <v>sql = 'insert into cost (fkCard, fkRessource, nbRessource) values (216, 3, )';command2 = new SQLiteCommand(sql, m_dbConnection);command2.ExecuteNonQuery();</v>
      </c>
      <c r="N16" s="3" t="str">
        <f t="shared" si="3"/>
        <v>sql = 'insert into cost (fkCard, fkRessource, nbRessource) values (316, 4, 3)';command2 = new SQLiteCommand(sql, m_dbConnection);command2.ExecuteNonQuery();</v>
      </c>
      <c r="O16" s="3" t="str">
        <f t="shared" si="4"/>
        <v>sql = 'insert into cost (fkCard, fkRessource, nbRessource) values (416, 5, )';command2 = new SQLiteCommand(sql, m_dbConnection);command2.ExecuteNonQuery();</v>
      </c>
    </row>
    <row r="17" spans="1:15" ht="165.75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 t="shared" si="7"/>
        <v>insert into card(idcard, fkRessource, level, nbPtPrestige) values (17,2,3,4)</v>
      </c>
      <c r="J17" t="str">
        <f t="shared" si="0"/>
        <v>insert into card(id, level, nbPtPrestige) values (17,3,4)</v>
      </c>
      <c r="K17" s="3" t="str">
        <f t="shared" si="6"/>
        <v>sql = 'insert into cost (fkCard, fkRessource, nbRessource) values (17, 1, )';command2 = new SQLiteCommand(sql, m_dbConnection);command2.ExecuteNonQuery();</v>
      </c>
      <c r="L17" s="3" t="str">
        <f t="shared" si="1"/>
        <v>sql = 'insert into cost (fkCard, fkRessource, nbRessource) values (117 , 2, 3)';command2 = new SQLiteCommand(sql, m_dbConnection);command2.ExecuteNonQuery();</v>
      </c>
      <c r="M17" s="3" t="str">
        <f t="shared" si="2"/>
        <v>sql = 'insert into cost (fkCard, fkRessource, nbRessource) values (217, 3, )';command2 = new SQLiteCommand(sql, m_dbConnection);command2.ExecuteNonQuery();</v>
      </c>
      <c r="N17" s="3" t="str">
        <f t="shared" si="3"/>
        <v>sql = 'insert into cost (fkCard, fkRessource, nbRessource) values (317, 4, 6)';command2 = new SQLiteCommand(sql, m_dbConnection);command2.ExecuteNonQuery();</v>
      </c>
      <c r="O17" s="3" t="str">
        <f t="shared" si="4"/>
        <v>sql = 'insert into cost (fkCard, fkRessource, nbRessource) values (417, 5, 3)';command2 = new SQLiteCommand(sql, m_dbConnection);command2.ExecuteNonQuery();</v>
      </c>
    </row>
    <row r="18" spans="1:15" ht="165.75" x14ac:dyDescent="0.2">
      <c r="A18">
        <v>3</v>
      </c>
      <c r="B18">
        <v>5</v>
      </c>
      <c r="C18">
        <v>4</v>
      </c>
      <c r="F18">
        <v>7</v>
      </c>
      <c r="I18" t="str">
        <f t="shared" si="7"/>
        <v>insert into card(idcard, fkRessource, level, nbPtPrestige) values (18,5,3,4)</v>
      </c>
      <c r="J18" t="str">
        <f t="shared" si="0"/>
        <v>insert into card(id, level, nbPtPrestige) values (18,3,4)</v>
      </c>
      <c r="K18" s="3" t="str">
        <f t="shared" si="6"/>
        <v>sql = 'insert into cost (fkCard, fkRessource, nbRessource) values (18, 1, )';command2 = new SQLiteCommand(sql, m_dbConnection);command2.ExecuteNonQuery();</v>
      </c>
      <c r="L18" s="3" t="str">
        <f t="shared" si="1"/>
        <v>sql = 'insert into cost (fkCard, fkRessource, nbRessource) values (118 , 2, )';command2 = new SQLiteCommand(sql, m_dbConnection);command2.ExecuteNonQuery();</v>
      </c>
      <c r="M18" s="3" t="str">
        <f t="shared" si="2"/>
        <v>sql = 'insert into cost (fkCard, fkRessource, nbRessource) values (218, 3, 7)';command2 = new SQLiteCommand(sql, m_dbConnection);command2.ExecuteNonQuery();</v>
      </c>
      <c r="N18" s="3" t="str">
        <f t="shared" si="3"/>
        <v>sql = 'insert into cost (fkCard, fkRessource, nbRessource) values (318, 4, )';command2 = new SQLiteCommand(sql, m_dbConnection);command2.ExecuteNonQuery();</v>
      </c>
      <c r="O18" s="3" t="str">
        <f t="shared" si="4"/>
        <v>sql = 'insert into cost (fkCard, fkRessource, nbRessource) values (418, 5, )';command2 = new SQLiteCommand(sql, m_dbConnection);command2.ExecuteNonQuery();</v>
      </c>
    </row>
    <row r="19" spans="1:15" ht="165.75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7"/>
        <v>insert into card(idcard, fkRessource, level, nbPtPrestige) values (19,5,3,5)</v>
      </c>
      <c r="J19" t="str">
        <f t="shared" si="0"/>
        <v>insert into card(id, level, nbPtPrestige) values (19,3,5)</v>
      </c>
      <c r="K19" s="3" t="str">
        <f t="shared" si="6"/>
        <v>sql = 'insert into cost (fkCard, fkRessource, nbRessource) values (19, 1, )';command2 = new SQLiteCommand(sql, m_dbConnection);command2.ExecuteNonQuery();</v>
      </c>
      <c r="L19" s="3" t="str">
        <f t="shared" si="1"/>
        <v>sql = 'insert into cost (fkCard, fkRessource, nbRessource) values (119 , 2, )';command2 = new SQLiteCommand(sql, m_dbConnection);command2.ExecuteNonQuery();</v>
      </c>
      <c r="M19" s="3" t="str">
        <f t="shared" si="2"/>
        <v>sql = 'insert into cost (fkCard, fkRessource, nbRessource) values (219, 3, 7)';command2 = new SQLiteCommand(sql, m_dbConnection);command2.ExecuteNonQuery();</v>
      </c>
      <c r="N19" s="3" t="str">
        <f t="shared" si="3"/>
        <v>sql = 'insert into cost (fkCard, fkRessource, nbRessource) values (319, 4, )';command2 = new SQLiteCommand(sql, m_dbConnection);command2.ExecuteNonQuery();</v>
      </c>
      <c r="O19" s="3" t="str">
        <f t="shared" si="4"/>
        <v>sql = 'insert into cost (fkCard, fkRessource, nbRessource) values (419, 5, 3)';command2 = new SQLiteCommand(sql, m_dbConnection);command2.ExecuteNonQuery();</v>
      </c>
    </row>
    <row r="20" spans="1:15" ht="165.75" x14ac:dyDescent="0.2">
      <c r="A20">
        <v>3</v>
      </c>
      <c r="B20">
        <v>1</v>
      </c>
      <c r="C20">
        <v>4</v>
      </c>
      <c r="E20">
        <v>7</v>
      </c>
      <c r="I20" t="str">
        <f t="shared" si="7"/>
        <v>insert into card(idcard, fkRessource, level, nbPtPrestige) values (20,1,3,4)</v>
      </c>
      <c r="J20" t="str">
        <f t="shared" si="0"/>
        <v>insert into card(id, level, nbPtPrestige) values (20,3,4)</v>
      </c>
      <c r="K20" s="3" t="str">
        <f t="shared" si="6"/>
        <v>sql = 'insert into cost (fkCard, fkRessource, nbRessource) values (20, 1, )';command2 = new SQLiteCommand(sql, m_dbConnection);command2.ExecuteNonQuery();</v>
      </c>
      <c r="L20" s="3" t="str">
        <f t="shared" si="1"/>
        <v>sql = 'insert into cost (fkCard, fkRessource, nbRessource) values (120 , 2, 7)';command2 = new SQLiteCommand(sql, m_dbConnection);command2.ExecuteNonQuery();</v>
      </c>
      <c r="M20" s="3" t="str">
        <f t="shared" si="2"/>
        <v>sql = 'insert into cost (fkCard, fkRessource, nbRessource) values (220, 3, )';command2 = new SQLiteCommand(sql, m_dbConnection);command2.ExecuteNonQuery();</v>
      </c>
      <c r="N20" s="3" t="str">
        <f t="shared" si="3"/>
        <v>sql = 'insert into cost (fkCard, fkRessource, nbRessource) values (320, 4, )';command2 = new SQLiteCommand(sql, m_dbConnection);command2.ExecuteNonQuery();</v>
      </c>
      <c r="O20" s="3" t="str">
        <f t="shared" si="4"/>
        <v>sql = 'insert into cost (fkCard, fkRessource, nbRessource) values (420, 5, )';command2 = new SQLiteCommand(sql, m_dbConnection);command2.ExecuteNonQuery();</v>
      </c>
    </row>
    <row r="21" spans="1:15" ht="165.75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7"/>
        <v>insert into card(idcard, fkRessource, level, nbPtPrestige) values (21,4,3,4)</v>
      </c>
      <c r="J21" t="str">
        <f t="shared" si="0"/>
        <v>insert into card(id, level, nbPtPrestige) values (21,3,4)</v>
      </c>
      <c r="K21" s="3" t="str">
        <f t="shared" si="6"/>
        <v>sql = 'insert into cost (fkCard, fkRessource, nbRessource) values (21, 1, )';command2 = new SQLiteCommand(sql, m_dbConnection);command2.ExecuteNonQuery();</v>
      </c>
      <c r="L21" s="3" t="str">
        <f t="shared" si="1"/>
        <v>sql = 'insert into cost (fkCard, fkRessource, nbRessource) values (121 , 2, )';command2 = new SQLiteCommand(sql, m_dbConnection);command2.ExecuteNonQuery();</v>
      </c>
      <c r="M21" s="3" t="str">
        <f t="shared" si="2"/>
        <v>sql = 'insert into cost (fkCard, fkRessource, nbRessource) values (221, 3, 3)';command2 = new SQLiteCommand(sql, m_dbConnection);command2.ExecuteNonQuery();</v>
      </c>
      <c r="N21" s="3" t="str">
        <f t="shared" si="3"/>
        <v>sql = 'insert into cost (fkCard, fkRessource, nbRessource) values (321, 4, 3)';command2 = new SQLiteCommand(sql, m_dbConnection);command2.ExecuteNonQuery();</v>
      </c>
      <c r="O21" s="3" t="str">
        <f t="shared" si="4"/>
        <v>sql = 'insert into cost (fkCard, fkRessource, nbRessource) values (421, 5, 6)';command2 = new SQLiteCommand(sql, m_dbConnection);command2.ExecuteNonQuery();</v>
      </c>
    </row>
    <row r="22" spans="1:15" ht="165.75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7"/>
        <v>insert into card(idcard, fkRessource, level, nbPtPrestige) values (22,2,3,5)</v>
      </c>
      <c r="J22" t="str">
        <f t="shared" si="0"/>
        <v>insert into card(id, level, nbPtPrestige) values (22,3,5)</v>
      </c>
      <c r="K22" s="3" t="str">
        <f t="shared" si="6"/>
        <v>sql = 'insert into cost (fkCard, fkRessource, nbRessource) values (22, 1, )';command2 = new SQLiteCommand(sql, m_dbConnection);command2.ExecuteNonQuery();</v>
      </c>
      <c r="L22" s="3" t="str">
        <f t="shared" si="1"/>
        <v>sql = 'insert into cost (fkCard, fkRessource, nbRessource) values (122 , 2, 3)';command2 = new SQLiteCommand(sql, m_dbConnection);command2.ExecuteNonQuery();</v>
      </c>
      <c r="M22" s="3" t="str">
        <f t="shared" si="2"/>
        <v>sql = 'insert into cost (fkCard, fkRessource, nbRessource) values (222, 3, )';command2 = new SQLiteCommand(sql, m_dbConnection);command2.ExecuteNonQuery();</v>
      </c>
      <c r="N22" s="3" t="str">
        <f t="shared" si="3"/>
        <v>sql = 'insert into cost (fkCard, fkRessource, nbRessource) values (322, 4, 7)';command2 = new SQLiteCommand(sql, m_dbConnection);command2.ExecuteNonQuery();</v>
      </c>
      <c r="O22" s="3" t="str">
        <f t="shared" si="4"/>
        <v>sql = 'insert into cost (fkCard, fkRessource, nbRessource) values (422, 5, )';command2 = new SQLiteCommand(sql, m_dbConnection);command2.ExecuteNonQuery();</v>
      </c>
    </row>
    <row r="23" spans="1:15" ht="165.75" x14ac:dyDescent="0.2">
      <c r="A23">
        <v>3</v>
      </c>
      <c r="B23">
        <v>3</v>
      </c>
      <c r="C23">
        <v>4</v>
      </c>
      <c r="D23">
        <v>7</v>
      </c>
      <c r="I23" t="str">
        <f t="shared" si="7"/>
        <v>insert into card(idcard, fkRessource, level, nbPtPrestige) values (23,3,3,4)</v>
      </c>
      <c r="J23" t="str">
        <f t="shared" si="0"/>
        <v>insert into card(id, level, nbPtPrestige) values (23,3,4)</v>
      </c>
      <c r="K23" s="3" t="str">
        <f t="shared" si="6"/>
        <v>sql = 'insert into cost (fkCard, fkRessource, nbRessource) values (23, 1, 7)';command2 = new SQLiteCommand(sql, m_dbConnection);command2.ExecuteNonQuery();</v>
      </c>
      <c r="L23" s="3" t="str">
        <f t="shared" si="1"/>
        <v>sql = 'insert into cost (fkCard, fkRessource, nbRessource) values (123 , 2, )';command2 = new SQLiteCommand(sql, m_dbConnection);command2.ExecuteNonQuery();</v>
      </c>
      <c r="M23" s="3" t="str">
        <f t="shared" si="2"/>
        <v>sql = 'insert into cost (fkCard, fkRessource, nbRessource) values (223, 3, )';command2 = new SQLiteCommand(sql, m_dbConnection);command2.ExecuteNonQuery();</v>
      </c>
      <c r="N23" s="3" t="str">
        <f t="shared" si="3"/>
        <v>sql = 'insert into cost (fkCard, fkRessource, nbRessource) values (323, 4, )';command2 = new SQLiteCommand(sql, m_dbConnection);command2.ExecuteNonQuery();</v>
      </c>
      <c r="O23" s="3" t="str">
        <f t="shared" si="4"/>
        <v>sql = 'insert into cost (fkCard, fkRessource, nbRessource) values (423, 5, )';command2 = new SQLiteCommand(sql, m_dbConnection);command2.ExecuteNonQuery();</v>
      </c>
    </row>
    <row r="24" spans="1:15" ht="165.75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7"/>
        <v>insert into card(idcard, fkRessource, level, nbPtPrestige) values (24,1,3,3)</v>
      </c>
      <c r="J24" t="str">
        <f t="shared" si="0"/>
        <v>insert into card(id, level, nbPtPrestige) values (24,3,3)</v>
      </c>
      <c r="K24" s="3" t="str">
        <f t="shared" si="6"/>
        <v>sql = 'insert into cost (fkCard, fkRessource, nbRessource) values (24, 1, )';command2 = new SQLiteCommand(sql, m_dbConnection);command2.ExecuteNonQuery();</v>
      </c>
      <c r="L24" s="3" t="str">
        <f t="shared" si="1"/>
        <v>sql = 'insert into cost (fkCard, fkRessource, nbRessource) values (124 , 2, 3)';command2 = new SQLiteCommand(sql, m_dbConnection);command2.ExecuteNonQuery();</v>
      </c>
      <c r="M24" s="3" t="str">
        <f t="shared" si="2"/>
        <v>sql = 'insert into cost (fkCard, fkRessource, nbRessource) values (224, 3, 3)';command2 = new SQLiteCommand(sql, m_dbConnection);command2.ExecuteNonQuery();</v>
      </c>
      <c r="N24" s="3" t="str">
        <f t="shared" si="3"/>
        <v>sql = 'insert into cost (fkCard, fkRessource, nbRessource) values (324, 4, 5)';command2 = new SQLiteCommand(sql, m_dbConnection);command2.ExecuteNonQuery();</v>
      </c>
      <c r="O24" s="3" t="str">
        <f t="shared" si="4"/>
        <v>sql = 'insert into cost (fkCard, fkRessource, nbRessource) values (424, 5, 3)';command2 = new SQLiteCommand(sql, m_dbConnection);command2.ExecuteNonQuery();</v>
      </c>
    </row>
    <row r="25" spans="1:15" ht="165.75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7"/>
        <v>insert into card(idcard, fkRessource, level, nbPtPrestige) values (25,4,3,3)</v>
      </c>
      <c r="J25" t="str">
        <f t="shared" si="0"/>
        <v>insert into card(id, level, nbPtPrestige) values (25,3,3)</v>
      </c>
      <c r="K25" s="3" t="str">
        <f t="shared" si="6"/>
        <v>sql = 'insert into cost (fkCard, fkRessource, nbRessource) values (25, 1, 3)';command2 = new SQLiteCommand(sql, m_dbConnection);command2.ExecuteNonQuery();</v>
      </c>
      <c r="L25" s="3" t="str">
        <f t="shared" si="1"/>
        <v>sql = 'insert into cost (fkCard, fkRessource, nbRessource) values (125 , 2, 3)';command2 = new SQLiteCommand(sql, m_dbConnection);command2.ExecuteNonQuery();</v>
      </c>
      <c r="M25" s="3" t="str">
        <f t="shared" si="2"/>
        <v>sql = 'insert into cost (fkCard, fkRessource, nbRessource) values (225, 3, 5)';command2 = new SQLiteCommand(sql, m_dbConnection);command2.ExecuteNonQuery();</v>
      </c>
      <c r="N25" s="3" t="str">
        <f t="shared" si="3"/>
        <v>sql = 'insert into cost (fkCard, fkRessource, nbRessource) values (325, 4, )';command2 = new SQLiteCommand(sql, m_dbConnection);command2.ExecuteNonQuery();</v>
      </c>
      <c r="O25" s="3" t="str">
        <f t="shared" si="4"/>
        <v>sql = 'insert into cost (fkCard, fkRessource, nbRessource) values (425, 5, 3)';command2 = new SQLiteCommand(sql, m_dbConnection);command2.ExecuteNonQuery();</v>
      </c>
    </row>
    <row r="26" spans="1:15" ht="165.75" x14ac:dyDescent="0.2">
      <c r="A26">
        <v>3</v>
      </c>
      <c r="B26">
        <v>2</v>
      </c>
      <c r="C26">
        <v>4</v>
      </c>
      <c r="G26">
        <v>7</v>
      </c>
      <c r="I26" t="str">
        <f t="shared" si="7"/>
        <v>insert into card(idcard, fkRessource, level, nbPtPrestige) values (26,2,3,4)</v>
      </c>
      <c r="J26" t="str">
        <f t="shared" si="0"/>
        <v>insert into card(id, level, nbPtPrestige) values (26,3,4)</v>
      </c>
      <c r="K26" s="3" t="str">
        <f t="shared" si="6"/>
        <v>sql = 'insert into cost (fkCard, fkRessource, nbRessource) values (26, 1, )';command2 = new SQLiteCommand(sql, m_dbConnection);command2.ExecuteNonQuery();</v>
      </c>
      <c r="L26" s="3" t="str">
        <f t="shared" si="1"/>
        <v>sql = 'insert into cost (fkCard, fkRessource, nbRessource) values (126 , 2, )';command2 = new SQLiteCommand(sql, m_dbConnection);command2.ExecuteNonQuery();</v>
      </c>
      <c r="M26" s="3" t="str">
        <f t="shared" si="2"/>
        <v>sql = 'insert into cost (fkCard, fkRessource, nbRessource) values (226, 3, )';command2 = new SQLiteCommand(sql, m_dbConnection);command2.ExecuteNonQuery();</v>
      </c>
      <c r="N26" s="3" t="str">
        <f t="shared" si="3"/>
        <v>sql = 'insert into cost (fkCard, fkRessource, nbRessource) values (326, 4, 7)';command2 = new SQLiteCommand(sql, m_dbConnection);command2.ExecuteNonQuery();</v>
      </c>
      <c r="O26" s="3" t="str">
        <f t="shared" si="4"/>
        <v>sql = 'insert into cost (fkCard, fkRessource, nbRessource) values (426, 5, )';command2 = new SQLiteCommand(sql, m_dbConnection);command2.ExecuteNonQuery();</v>
      </c>
    </row>
    <row r="27" spans="1:15" ht="165.75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7"/>
        <v>insert into card(idcard, fkRessource, level, nbPtPrestige) values (27,3,3,4)</v>
      </c>
      <c r="J27" t="str">
        <f t="shared" si="0"/>
        <v>insert into card(id, level, nbPtPrestige) values (27,3,4)</v>
      </c>
      <c r="K27" s="3" t="str">
        <f t="shared" si="6"/>
        <v>sql = 'insert into cost (fkCard, fkRessource, nbRessource) values (27, 1, 6)';command2 = new SQLiteCommand(sql, m_dbConnection);command2.ExecuteNonQuery();</v>
      </c>
      <c r="L27" s="3" t="str">
        <f t="shared" si="1"/>
        <v>sql = 'insert into cost (fkCard, fkRessource, nbRessource) values (127 , 2, 3)';command2 = new SQLiteCommand(sql, m_dbConnection);command2.ExecuteNonQuery();</v>
      </c>
      <c r="M27" s="3" t="str">
        <f t="shared" si="2"/>
        <v>sql = 'insert into cost (fkCard, fkRessource, nbRessource) values (227, 3, 3)';command2 = new SQLiteCommand(sql, m_dbConnection);command2.ExecuteNonQuery();</v>
      </c>
      <c r="N27" s="3" t="str">
        <f t="shared" si="3"/>
        <v>sql = 'insert into cost (fkCard, fkRessource, nbRessource) values (327, 4, )';command2 = new SQLiteCommand(sql, m_dbConnection);command2.ExecuteNonQuery();</v>
      </c>
      <c r="O27" s="3" t="str">
        <f t="shared" si="4"/>
        <v>sql = 'insert into cost (fkCard, fkRessource, nbRessource) values (427, 5, )';command2 = new SQLiteCommand(sql, m_dbConnection);command2.ExecuteNonQuery();</v>
      </c>
    </row>
    <row r="28" spans="1:15" ht="165.75" x14ac:dyDescent="0.2">
      <c r="A28">
        <v>3</v>
      </c>
      <c r="B28">
        <v>4</v>
      </c>
      <c r="C28">
        <v>4</v>
      </c>
      <c r="H28">
        <v>7</v>
      </c>
      <c r="I28" t="str">
        <f t="shared" si="7"/>
        <v>insert into card(idcard, fkRessource, level, nbPtPrestige) values (28,4,3,4)</v>
      </c>
      <c r="J28" t="str">
        <f t="shared" si="0"/>
        <v>insert into card(id, level, nbPtPrestige) values (28,3,4)</v>
      </c>
      <c r="K28" s="3" t="str">
        <f t="shared" si="6"/>
        <v>sql = 'insert into cost (fkCard, fkRessource, nbRessource) values (28, 1, )';command2 = new SQLiteCommand(sql, m_dbConnection);command2.ExecuteNonQuery();</v>
      </c>
      <c r="L28" s="3" t="str">
        <f t="shared" si="1"/>
        <v>sql = 'insert into cost (fkCard, fkRessource, nbRessource) values (128 , 2, )';command2 = new SQLiteCommand(sql, m_dbConnection);command2.ExecuteNonQuery();</v>
      </c>
      <c r="M28" s="3" t="str">
        <f t="shared" si="2"/>
        <v>sql = 'insert into cost (fkCard, fkRessource, nbRessource) values (228, 3, )';command2 = new SQLiteCommand(sql, m_dbConnection);command2.ExecuteNonQuery();</v>
      </c>
      <c r="N28" s="3" t="str">
        <f t="shared" si="3"/>
        <v>sql = 'insert into cost (fkCard, fkRessource, nbRessource) values (328, 4, )';command2 = new SQLiteCommand(sql, m_dbConnection);command2.ExecuteNonQuery();</v>
      </c>
      <c r="O28" s="3" t="str">
        <f t="shared" si="4"/>
        <v>sql = 'insert into cost (fkCard, fkRessource, nbRessource) values (428, 5, 7)';command2 = new SQLiteCommand(sql, m_dbConnection);command2.ExecuteNonQuery();</v>
      </c>
    </row>
    <row r="29" spans="1:15" ht="165.75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7"/>
        <v>insert into card(idcard, fkRessource, level, nbPtPrestige) values (29,1,3,5)</v>
      </c>
      <c r="J29" t="str">
        <f t="shared" si="0"/>
        <v>insert into card(id, level, nbPtPrestige) values (29,3,5)</v>
      </c>
      <c r="K29" s="3" t="str">
        <f t="shared" si="6"/>
        <v>sql = 'insert into cost (fkCard, fkRessource, nbRessource) values (29, 1, 3)';command2 = new SQLiteCommand(sql, m_dbConnection);command2.ExecuteNonQuery();</v>
      </c>
      <c r="L29" s="3" t="str">
        <f t="shared" si="1"/>
        <v>sql = 'insert into cost (fkCard, fkRessource, nbRessource) values (129 , 2, 7)';command2 = new SQLiteCommand(sql, m_dbConnection);command2.ExecuteNonQuery();</v>
      </c>
      <c r="M29" s="3" t="str">
        <f t="shared" si="2"/>
        <v>sql = 'insert into cost (fkCard, fkRessource, nbRessource) values (229, 3, )';command2 = new SQLiteCommand(sql, m_dbConnection);command2.ExecuteNonQuery();</v>
      </c>
      <c r="N29" s="3" t="str">
        <f t="shared" si="3"/>
        <v>sql = 'insert into cost (fkCard, fkRessource, nbRessource) values (329, 4, )';command2 = new SQLiteCommand(sql, m_dbConnection);command2.ExecuteNonQuery();</v>
      </c>
      <c r="O29" s="3" t="str">
        <f t="shared" si="4"/>
        <v>sql = 'insert into cost (fkCard, fkRessource, nbRessource) values (429, 5, )';command2 = new SQLiteCommand(sql, m_dbConnection);command2.ExecuteNonQuery();</v>
      </c>
    </row>
    <row r="30" spans="1:15" ht="165.75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7"/>
        <v>insert into card(idcard, fkRessource, level, nbPtPrestige) values (30,5,3,4)</v>
      </c>
      <c r="J30" t="str">
        <f t="shared" si="0"/>
        <v>insert into card(id, level, nbPtPrestige) values (30,3,4)</v>
      </c>
      <c r="K30" s="3" t="str">
        <f t="shared" si="6"/>
        <v>sql = 'insert into cost (fkCard, fkRessource, nbRessource) values (30, 1, 3)';command2 = new SQLiteCommand(sql, m_dbConnection);command2.ExecuteNonQuery();</v>
      </c>
      <c r="L30" s="3" t="str">
        <f t="shared" si="1"/>
        <v>sql = 'insert into cost (fkCard, fkRessource, nbRessource) values (130 , 2, )';command2 = new SQLiteCommand(sql, m_dbConnection);command2.ExecuteNonQuery();</v>
      </c>
      <c r="M30" s="3" t="str">
        <f t="shared" si="2"/>
        <v>sql = 'insert into cost (fkCard, fkRessource, nbRessource) values (230, 3, 6)';command2 = new SQLiteCommand(sql, m_dbConnection);command2.ExecuteNonQuery();</v>
      </c>
      <c r="N30" s="3" t="str">
        <f t="shared" si="3"/>
        <v>sql = 'insert into cost (fkCard, fkRessource, nbRessource) values (330, 4, )';command2 = new SQLiteCommand(sql, m_dbConnection);command2.ExecuteNonQuery();</v>
      </c>
      <c r="O30" s="3" t="str">
        <f t="shared" si="4"/>
        <v>sql = 'insert into cost (fkCard, fkRessource, nbRessource) values (430, 5, 3)';command2 = new SQLiteCommand(sql, m_dbConnection);command2.ExecuteNonQuery();</v>
      </c>
    </row>
    <row r="31" spans="1:15" ht="165.75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7"/>
        <v>insert into card(idcard, fkRessource, level, nbPtPrestige) values (31,3,3,3)</v>
      </c>
      <c r="J31" t="str">
        <f t="shared" si="0"/>
        <v>insert into card(id, level, nbPtPrestige) values (31,3,3)</v>
      </c>
      <c r="K31" s="3" t="str">
        <f t="shared" si="6"/>
        <v>sql = 'insert into cost (fkCard, fkRessource, nbRessource) values (31, 1, 3)';command2 = new SQLiteCommand(sql, m_dbConnection);command2.ExecuteNonQuery();</v>
      </c>
      <c r="L31" s="3" t="str">
        <f t="shared" si="1"/>
        <v>sql = 'insert into cost (fkCard, fkRessource, nbRessource) values (131 , 2, 5)';command2 = new SQLiteCommand(sql, m_dbConnection);command2.ExecuteNonQuery();</v>
      </c>
      <c r="M31" s="3" t="str">
        <f t="shared" si="2"/>
        <v>sql = 'insert into cost (fkCard, fkRessource, nbRessource) values (231, 3, )';command2 = new SQLiteCommand(sql, m_dbConnection);command2.ExecuteNonQuery();</v>
      </c>
      <c r="N31" s="3" t="str">
        <f t="shared" si="3"/>
        <v>sql = 'insert into cost (fkCard, fkRessource, nbRessource) values (331, 4, 3)';command2 = new SQLiteCommand(sql, m_dbConnection);command2.ExecuteNonQuery();</v>
      </c>
      <c r="O31" s="3" t="str">
        <f t="shared" si="4"/>
        <v>sql = 'insert into cost (fkCard, fkRessource, nbRessource) values (431, 5, 3)';command2 = new SQLiteCommand(sql, m_dbConnection);command2.ExecuteNonQuery();</v>
      </c>
    </row>
    <row r="32" spans="1:15" ht="165.75" x14ac:dyDescent="0.2">
      <c r="A32">
        <v>2</v>
      </c>
      <c r="B32">
        <v>5</v>
      </c>
      <c r="C32">
        <v>2</v>
      </c>
      <c r="D32">
        <v>5</v>
      </c>
      <c r="I32" t="str">
        <f t="shared" si="7"/>
        <v>insert into card(idcard, fkRessource, level, nbPtPrestige) values (32,5,2,2)</v>
      </c>
      <c r="J32" t="str">
        <f t="shared" si="0"/>
        <v>insert into card(id, level, nbPtPrestige) values (32,2,2)</v>
      </c>
      <c r="K32" s="3" t="str">
        <f t="shared" si="6"/>
        <v>sql = 'insert into cost (fkCard, fkRessource, nbRessource) values (32, 1, 5)';command2 = new SQLiteCommand(sql, m_dbConnection);command2.ExecuteNonQuery();</v>
      </c>
      <c r="L32" s="3" t="str">
        <f t="shared" si="1"/>
        <v>sql = 'insert into cost (fkCard, fkRessource, nbRessource) values (132 , 2, )';command2 = new SQLiteCommand(sql, m_dbConnection);command2.ExecuteNonQuery();</v>
      </c>
      <c r="M32" s="3" t="str">
        <f t="shared" si="2"/>
        <v>sql = 'insert into cost (fkCard, fkRessource, nbRessource) values (232, 3, )';command2 = new SQLiteCommand(sql, m_dbConnection);command2.ExecuteNonQuery();</v>
      </c>
      <c r="N32" s="3" t="str">
        <f t="shared" si="3"/>
        <v>sql = 'insert into cost (fkCard, fkRessource, nbRessource) values (332, 4, )';command2 = new SQLiteCommand(sql, m_dbConnection);command2.ExecuteNonQuery();</v>
      </c>
      <c r="O32" s="3" t="str">
        <f t="shared" si="4"/>
        <v>sql = 'insert into cost (fkCard, fkRessource, nbRessource) values (432, 5, )';command2 = new SQLiteCommand(sql, m_dbConnection);command2.ExecuteNonQuery();</v>
      </c>
    </row>
    <row r="33" spans="1:15" ht="165.75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7"/>
        <v>insert into card(idcard, fkRessource, level, nbPtPrestige) values (33,1,2,1)</v>
      </c>
      <c r="J33" t="str">
        <f t="shared" si="0"/>
        <v>insert into card(id, level, nbPtPrestige) values (33,2,1)</v>
      </c>
      <c r="K33" s="3" t="str">
        <f t="shared" si="6"/>
        <v>sql = 'insert into cost (fkCard, fkRessource, nbRessource) values (33, 1, 2)';command2 = new SQLiteCommand(sql, m_dbConnection);command2.ExecuteNonQuery();</v>
      </c>
      <c r="L33" s="3" t="str">
        <f t="shared" si="1"/>
        <v>sql = 'insert into cost (fkCard, fkRessource, nbRessource) values (133 , 2, )';command2 = new SQLiteCommand(sql, m_dbConnection);command2.ExecuteNonQuery();</v>
      </c>
      <c r="M33" s="3" t="str">
        <f t="shared" si="2"/>
        <v>sql = 'insert into cost (fkCard, fkRessource, nbRessource) values (233, 3, 3)';command2 = new SQLiteCommand(sql, m_dbConnection);command2.ExecuteNonQuery();</v>
      </c>
      <c r="N33" s="3" t="str">
        <f t="shared" si="3"/>
        <v>sql = 'insert into cost (fkCard, fkRessource, nbRessource) values (333, 4, 3)';command2 = new SQLiteCommand(sql, m_dbConnection);command2.ExecuteNonQuery();</v>
      </c>
      <c r="O33" s="3" t="str">
        <f t="shared" si="4"/>
        <v>sql = 'insert into cost (fkCard, fkRessource, nbRessource) values (433, 5, )';command2 = new SQLiteCommand(sql, m_dbConnection);command2.ExecuteNonQuery();</v>
      </c>
    </row>
    <row r="34" spans="1:15" ht="165.75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7"/>
        <v>insert into card(idcard, fkRessource, level, nbPtPrestige) values (34,5,2,1)</v>
      </c>
      <c r="J34" t="str">
        <f t="shared" si="0"/>
        <v>insert into card(id, level, nbPtPrestige) values (34,2,1)</v>
      </c>
      <c r="K34" s="3" t="str">
        <f t="shared" si="6"/>
        <v>sql = 'insert into cost (fkCard, fkRessource, nbRessource) values (34, 1, 2)';command2 = new SQLiteCommand(sql, m_dbConnection);command2.ExecuteNonQuery();</v>
      </c>
      <c r="L34" s="3" t="str">
        <f t="shared" si="1"/>
        <v>sql = 'insert into cost (fkCard, fkRessource, nbRessource) values (134 , 2, 3)';command2 = new SQLiteCommand(sql, m_dbConnection);command2.ExecuteNonQuery();</v>
      </c>
      <c r="M34" s="3" t="str">
        <f t="shared" si="2"/>
        <v>sql = 'insert into cost (fkCard, fkRessource, nbRessource) values (234, 3, 2)';command2 = new SQLiteCommand(sql, m_dbConnection);command2.ExecuteNonQuery();</v>
      </c>
      <c r="N34" s="3" t="str">
        <f t="shared" si="3"/>
        <v>sql = 'insert into cost (fkCard, fkRessource, nbRessource) values (334, 4, )';command2 = new SQLiteCommand(sql, m_dbConnection);command2.ExecuteNonQuery();</v>
      </c>
      <c r="O34" s="3" t="str">
        <f t="shared" si="4"/>
        <v>sql = 'insert into cost (fkCard, fkRessource, nbRessource) values (434, 5, )';command2 = new SQLiteCommand(sql, m_dbConnection);command2.ExecuteNonQuery();</v>
      </c>
    </row>
    <row r="35" spans="1:15" ht="165.75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7"/>
        <v>insert into card(idcard, fkRessource, level, nbPtPrestige) values (35,5,2,2)</v>
      </c>
      <c r="J35" t="str">
        <f t="shared" si="0"/>
        <v>insert into card(id, level, nbPtPrestige) values (35,2,2)</v>
      </c>
      <c r="K35" s="3" t="str">
        <f t="shared" si="6"/>
        <v>sql = 'insert into cost (fkCard, fkRessource, nbRessource) values (35, 1, 4)';command2 = new SQLiteCommand(sql, m_dbConnection);command2.ExecuteNonQuery();</v>
      </c>
      <c r="L35" s="3" t="str">
        <f t="shared" si="1"/>
        <v>sql = 'insert into cost (fkCard, fkRessource, nbRessource) values (135 , 2, 1)';command2 = new SQLiteCommand(sql, m_dbConnection);command2.ExecuteNonQuery();</v>
      </c>
      <c r="M35" s="3" t="str">
        <f t="shared" si="2"/>
        <v>sql = 'insert into cost (fkCard, fkRessource, nbRessource) values (235, 3, 2)';command2 = new SQLiteCommand(sql, m_dbConnection);command2.ExecuteNonQuery();</v>
      </c>
      <c r="N35" s="3" t="str">
        <f t="shared" si="3"/>
        <v>sql = 'insert into cost (fkCard, fkRessource, nbRessource) values (335, 4, )';command2 = new SQLiteCommand(sql, m_dbConnection);command2.ExecuteNonQuery();</v>
      </c>
      <c r="O35" s="3" t="str">
        <f t="shared" si="4"/>
        <v>sql = 'insert into cost (fkCard, fkRessource, nbRessource) values (435, 5, )';command2 = new SQLiteCommand(sql, m_dbConnection);command2.ExecuteNonQuery();</v>
      </c>
    </row>
    <row r="36" spans="1:15" ht="165.75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7"/>
        <v>insert into card(idcard, fkRessource, level, nbPtPrestige) values (36,5,2,1)</v>
      </c>
      <c r="J36" t="str">
        <f t="shared" si="0"/>
        <v>insert into card(id, level, nbPtPrestige) values (36,2,1)</v>
      </c>
      <c r="K36" s="3" t="str">
        <f t="shared" si="6"/>
        <v>sql = 'insert into cost (fkCard, fkRessource, nbRessource) values (36, 1, 3)';command2 = new SQLiteCommand(sql, m_dbConnection);command2.ExecuteNonQuery();</v>
      </c>
      <c r="L36" s="3" t="str">
        <f t="shared" si="1"/>
        <v>sql = 'insert into cost (fkCard, fkRessource, nbRessource) values (136 , 2, )';command2 = new SQLiteCommand(sql, m_dbConnection);command2.ExecuteNonQuery();</v>
      </c>
      <c r="M36" s="3" t="str">
        <f t="shared" si="2"/>
        <v>sql = 'insert into cost (fkCard, fkRessource, nbRessource) values (236, 3, )';command2 = new SQLiteCommand(sql, m_dbConnection);command2.ExecuteNonQuery();</v>
      </c>
      <c r="N36" s="3" t="str">
        <f t="shared" si="3"/>
        <v>sql = 'insert into cost (fkCard, fkRessource, nbRessource) values (336, 4, 3)';command2 = new SQLiteCommand(sql, m_dbConnection);command2.ExecuteNonQuery();</v>
      </c>
      <c r="O36" s="3" t="str">
        <f t="shared" si="4"/>
        <v>sql = 'insert into cost (fkCard, fkRessource, nbRessource) values (436, 5, 2)';command2 = new SQLiteCommand(sql, m_dbConnection);command2.ExecuteNonQuery();</v>
      </c>
    </row>
    <row r="37" spans="1:15" ht="165.75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7"/>
        <v>insert into card(idcard, fkRessource, level, nbPtPrestige) values (37,2,2,2)</v>
      </c>
      <c r="J37" t="str">
        <f t="shared" si="0"/>
        <v>insert into card(id, level, nbPtPrestige) values (37,2,2)</v>
      </c>
      <c r="K37" s="3" t="str">
        <f t="shared" si="6"/>
        <v>sql = 'insert into cost (fkCard, fkRessource, nbRessource) values (37, 1, )';command2 = new SQLiteCommand(sql, m_dbConnection);command2.ExecuteNonQuery();</v>
      </c>
      <c r="L37" s="3" t="str">
        <f t="shared" si="1"/>
        <v>sql = 'insert into cost (fkCard, fkRessource, nbRessource) values (137 , 2, 3)';command2 = new SQLiteCommand(sql, m_dbConnection);command2.ExecuteNonQuery();</v>
      </c>
      <c r="M37" s="3" t="str">
        <f t="shared" si="2"/>
        <v>sql = 'insert into cost (fkCard, fkRessource, nbRessource) values (237, 3, )';command2 = new SQLiteCommand(sql, m_dbConnection);command2.ExecuteNonQuery();</v>
      </c>
      <c r="N37" s="3" t="str">
        <f t="shared" si="3"/>
        <v>sql = 'insert into cost (fkCard, fkRessource, nbRessource) values (337, 4, 5)';command2 = new SQLiteCommand(sql, m_dbConnection);command2.ExecuteNonQuery();</v>
      </c>
      <c r="O37" s="3" t="str">
        <f t="shared" si="4"/>
        <v>sql = 'insert into cost (fkCard, fkRessource, nbRessource) values (437, 5, )';command2 = new SQLiteCommand(sql, m_dbConnection);command2.ExecuteNonQuery();</v>
      </c>
    </row>
    <row r="38" spans="1:15" ht="165.75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7"/>
        <v>insert into card(idcard, fkRessource, level, nbPtPrestige) values (38,4,2,2)</v>
      </c>
      <c r="J38" t="str">
        <f t="shared" si="0"/>
        <v>insert into card(id, level, nbPtPrestige) values (38,2,2)</v>
      </c>
      <c r="K38" s="3" t="str">
        <f t="shared" si="6"/>
        <v>sql = 'insert into cost (fkCard, fkRessource, nbRessource) values (38, 1, 1)';command2 = new SQLiteCommand(sql, m_dbConnection);command2.ExecuteNonQuery();</v>
      </c>
      <c r="L38" s="3" t="str">
        <f t="shared" si="1"/>
        <v>sql = 'insert into cost (fkCard, fkRessource, nbRessource) values (138 , 2, )';command2 = new SQLiteCommand(sql, m_dbConnection);command2.ExecuteNonQuery();</v>
      </c>
      <c r="M38" s="3" t="str">
        <f t="shared" si="2"/>
        <v>sql = 'insert into cost (fkCard, fkRessource, nbRessource) values (238, 3, 4)';command2 = new SQLiteCommand(sql, m_dbConnection);command2.ExecuteNonQuery();</v>
      </c>
      <c r="N38" s="3" t="str">
        <f t="shared" si="3"/>
        <v>sql = 'insert into cost (fkCard, fkRessource, nbRessource) values (338, 4, )';command2 = new SQLiteCommand(sql, m_dbConnection);command2.ExecuteNonQuery();</v>
      </c>
      <c r="O38" s="3" t="str">
        <f t="shared" si="4"/>
        <v>sql = 'insert into cost (fkCard, fkRessource, nbRessource) values (438, 5, 2)';command2 = new SQLiteCommand(sql, m_dbConnection);command2.ExecuteNonQuery();</v>
      </c>
    </row>
    <row r="39" spans="1:15" ht="165.75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7"/>
        <v>insert into card(idcard, fkRessource, level, nbPtPrestige) values (39,4,2,1)</v>
      </c>
      <c r="J39" t="str">
        <f t="shared" si="0"/>
        <v>insert into card(id, level, nbPtPrestige) values (39,2,1)</v>
      </c>
      <c r="K39" s="3" t="str">
        <f t="shared" si="6"/>
        <v>sql = 'insert into cost (fkCard, fkRessource, nbRessource) values (39, 1, 3)';command2 = new SQLiteCommand(sql, m_dbConnection);command2.ExecuteNonQuery();</v>
      </c>
      <c r="L39" s="3" t="str">
        <f t="shared" si="1"/>
        <v>sql = 'insert into cost (fkCard, fkRessource, nbRessource) values (139 , 2, 2)';command2 = new SQLiteCommand(sql, m_dbConnection);command2.ExecuteNonQuery();</v>
      </c>
      <c r="M39" s="3" t="str">
        <f t="shared" si="2"/>
        <v>sql = 'insert into cost (fkCard, fkRessource, nbRessource) values (239, 3, )';command2 = new SQLiteCommand(sql, m_dbConnection);command2.ExecuteNonQuery();</v>
      </c>
      <c r="N39" s="3" t="str">
        <f t="shared" si="3"/>
        <v>sql = 'insert into cost (fkCard, fkRessource, nbRessource) values (339, 4, 2)';command2 = new SQLiteCommand(sql, m_dbConnection);command2.ExecuteNonQuery();</v>
      </c>
      <c r="O39" s="3" t="str">
        <f t="shared" si="4"/>
        <v>sql = 'insert into cost (fkCard, fkRessource, nbRessource) values (439, 5, )';command2 = new SQLiteCommand(sql, m_dbConnection);command2.ExecuteNonQuery();</v>
      </c>
    </row>
    <row r="40" spans="1:15" ht="165.75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7"/>
        <v>insert into card(idcard, fkRessource, level, nbPtPrestige) values (40,2,2,2)</v>
      </c>
      <c r="J40" t="str">
        <f t="shared" si="0"/>
        <v>insert into card(id, level, nbPtPrestige) values (40,2,2)</v>
      </c>
      <c r="K40" s="3" t="str">
        <f t="shared" si="6"/>
        <v>sql = 'insert into cost (fkCard, fkRessource, nbRessource) values (40, 1, )';command2 = new SQLiteCommand(sql, m_dbConnection);command2.ExecuteNonQuery();</v>
      </c>
      <c r="L40" s="3" t="str">
        <f t="shared" si="1"/>
        <v>sql = 'insert into cost (fkCard, fkRessource, nbRessource) values (140 , 2, )';command2 = new SQLiteCommand(sql, m_dbConnection);command2.ExecuteNonQuery();</v>
      </c>
      <c r="M40" s="3" t="str">
        <f t="shared" si="2"/>
        <v>sql = 'insert into cost (fkCard, fkRessource, nbRessource) values (240, 3, 1)';command2 = new SQLiteCommand(sql, m_dbConnection);command2.ExecuteNonQuery();</v>
      </c>
      <c r="N40" s="3" t="str">
        <f t="shared" si="3"/>
        <v>sql = 'insert into cost (fkCard, fkRessource, nbRessource) values (340, 4, 2)';command2 = new SQLiteCommand(sql, m_dbConnection);command2.ExecuteNonQuery();</v>
      </c>
      <c r="O40" s="3" t="str">
        <f t="shared" si="4"/>
        <v>sql = 'insert into cost (fkCard, fkRessource, nbRessource) values (440, 5, 4)';command2 = new SQLiteCommand(sql, m_dbConnection);command2.ExecuteNonQuery();</v>
      </c>
    </row>
    <row r="41" spans="1:15" ht="165.75" x14ac:dyDescent="0.2">
      <c r="A41">
        <v>2</v>
      </c>
      <c r="B41">
        <v>2</v>
      </c>
      <c r="C41">
        <v>2</v>
      </c>
      <c r="E41">
        <v>5</v>
      </c>
      <c r="I41" t="str">
        <f t="shared" si="7"/>
        <v>insert into card(idcard, fkRessource, level, nbPtPrestige) values (41,2,2,2)</v>
      </c>
      <c r="J41" t="str">
        <f t="shared" si="0"/>
        <v>insert into card(id, level, nbPtPrestige) values (41,2,2)</v>
      </c>
      <c r="K41" s="3" t="str">
        <f t="shared" si="6"/>
        <v>sql = 'insert into cost (fkCard, fkRessource, nbRessource) values (41, 1, )';command2 = new SQLiteCommand(sql, m_dbConnection);command2.ExecuteNonQuery();</v>
      </c>
      <c r="L41" s="3" t="str">
        <f t="shared" si="1"/>
        <v>sql = 'insert into cost (fkCard, fkRessource, nbRessource) values (141 , 2, 5)';command2 = new SQLiteCommand(sql, m_dbConnection);command2.ExecuteNonQuery();</v>
      </c>
      <c r="M41" s="3" t="str">
        <f t="shared" si="2"/>
        <v>sql = 'insert into cost (fkCard, fkRessource, nbRessource) values (241, 3, )';command2 = new SQLiteCommand(sql, m_dbConnection);command2.ExecuteNonQuery();</v>
      </c>
      <c r="N41" s="3" t="str">
        <f t="shared" si="3"/>
        <v>sql = 'insert into cost (fkCard, fkRessource, nbRessource) values (341, 4, )';command2 = new SQLiteCommand(sql, m_dbConnection);command2.ExecuteNonQuery();</v>
      </c>
      <c r="O41" s="3" t="str">
        <f t="shared" si="4"/>
        <v>sql = 'insert into cost (fkCard, fkRessource, nbRessource) values (441, 5, )';command2 = new SQLiteCommand(sql, m_dbConnection);command2.ExecuteNonQuery();</v>
      </c>
    </row>
    <row r="42" spans="1:15" ht="165.75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7"/>
        <v>insert into card(idcard, fkRessource, level, nbPtPrestige) values (42,3,2,2)</v>
      </c>
      <c r="J42" t="str">
        <f t="shared" si="0"/>
        <v>insert into card(id, level, nbPtPrestige) values (42,2,2)</v>
      </c>
      <c r="K42" s="3" t="str">
        <f t="shared" si="6"/>
        <v>sql = 'insert into cost (fkCard, fkRessource, nbRessource) values (42, 1, 3)';command2 = new SQLiteCommand(sql, m_dbConnection);command2.ExecuteNonQuery();</v>
      </c>
      <c r="L42" s="3" t="str">
        <f t="shared" si="1"/>
        <v>sql = 'insert into cost (fkCard, fkRessource, nbRessource) values (142 , 2, 5)';command2 = new SQLiteCommand(sql, m_dbConnection);command2.ExecuteNonQuery();</v>
      </c>
      <c r="M42" s="3" t="str">
        <f t="shared" si="2"/>
        <v>sql = 'insert into cost (fkCard, fkRessource, nbRessource) values (242, 3, )';command2 = new SQLiteCommand(sql, m_dbConnection);command2.ExecuteNonQuery();</v>
      </c>
      <c r="N42" s="3" t="str">
        <f t="shared" si="3"/>
        <v>sql = 'insert into cost (fkCard, fkRessource, nbRessource) values (342, 4, )';command2 = new SQLiteCommand(sql, m_dbConnection);command2.ExecuteNonQuery();</v>
      </c>
      <c r="O42" s="3" t="str">
        <f t="shared" si="4"/>
        <v>sql = 'insert into cost (fkCard, fkRessource, nbRessource) values (442, 5, )';command2 = new SQLiteCommand(sql, m_dbConnection);command2.ExecuteNonQuery();</v>
      </c>
    </row>
    <row r="43" spans="1:15" ht="165.75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7"/>
        <v>insert into card(idcard, fkRessource, level, nbPtPrestige) values (43,1,2,2)</v>
      </c>
      <c r="J43" t="str">
        <f t="shared" si="0"/>
        <v>insert into card(id, level, nbPtPrestige) values (43,2,2)</v>
      </c>
      <c r="K43" s="3" t="str">
        <f t="shared" si="6"/>
        <v>sql = 'insert into cost (fkCard, fkRessource, nbRessource) values (43, 1, )';command2 = new SQLiteCommand(sql, m_dbConnection);command2.ExecuteNonQuery();</v>
      </c>
      <c r="L43" s="3" t="str">
        <f t="shared" si="1"/>
        <v>sql = 'insert into cost (fkCard, fkRessource, nbRessource) values (143 , 2, )';command2 = new SQLiteCommand(sql, m_dbConnection);command2.ExecuteNonQuery();</v>
      </c>
      <c r="M43" s="3" t="str">
        <f t="shared" si="2"/>
        <v>sql = 'insert into cost (fkCard, fkRessource, nbRessource) values (243, 3, 5)';command2 = new SQLiteCommand(sql, m_dbConnection);command2.ExecuteNonQuery();</v>
      </c>
      <c r="N43" s="3" t="str">
        <f t="shared" si="3"/>
        <v>sql = 'insert into cost (fkCard, fkRessource, nbRessource) values (343, 4, )';command2 = new SQLiteCommand(sql, m_dbConnection);command2.ExecuteNonQuery();</v>
      </c>
      <c r="O43" s="3" t="str">
        <f t="shared" si="4"/>
        <v>sql = 'insert into cost (fkCard, fkRessource, nbRessource) values (443, 5, 3)';command2 = new SQLiteCommand(sql, m_dbConnection);command2.ExecuteNonQuery();</v>
      </c>
    </row>
    <row r="44" spans="1:15" ht="165.75" x14ac:dyDescent="0.2">
      <c r="A44">
        <v>2</v>
      </c>
      <c r="B44">
        <v>5</v>
      </c>
      <c r="C44">
        <v>3</v>
      </c>
      <c r="H44">
        <v>6</v>
      </c>
      <c r="I44" t="str">
        <f t="shared" si="7"/>
        <v>insert into card(idcard, fkRessource, level, nbPtPrestige) values (44,5,2,3)</v>
      </c>
      <c r="J44" t="str">
        <f t="shared" si="0"/>
        <v>insert into card(id, level, nbPtPrestige) values (44,2,3)</v>
      </c>
      <c r="K44" s="3" t="str">
        <f t="shared" si="6"/>
        <v>sql = 'insert into cost (fkCard, fkRessource, nbRessource) values (44, 1, )';command2 = new SQLiteCommand(sql, m_dbConnection);command2.ExecuteNonQuery();</v>
      </c>
      <c r="L44" s="3" t="str">
        <f t="shared" si="1"/>
        <v>sql = 'insert into cost (fkCard, fkRessource, nbRessource) values (144 , 2, )';command2 = new SQLiteCommand(sql, m_dbConnection);command2.ExecuteNonQuery();</v>
      </c>
      <c r="M44" s="3" t="str">
        <f t="shared" si="2"/>
        <v>sql = 'insert into cost (fkCard, fkRessource, nbRessource) values (244, 3, )';command2 = new SQLiteCommand(sql, m_dbConnection);command2.ExecuteNonQuery();</v>
      </c>
      <c r="N44" s="3" t="str">
        <f t="shared" si="3"/>
        <v>sql = 'insert into cost (fkCard, fkRessource, nbRessource) values (344, 4, )';command2 = new SQLiteCommand(sql, m_dbConnection);command2.ExecuteNonQuery();</v>
      </c>
      <c r="O44" s="3" t="str">
        <f t="shared" si="4"/>
        <v>sql = 'insert into cost (fkCard, fkRessource, nbRessource) values (444, 5, 6)';command2 = new SQLiteCommand(sql, m_dbConnection);command2.ExecuteNonQuery();</v>
      </c>
    </row>
    <row r="45" spans="1:15" ht="165.75" x14ac:dyDescent="0.2">
      <c r="A45">
        <v>2</v>
      </c>
      <c r="B45">
        <v>4</v>
      </c>
      <c r="C45">
        <v>3</v>
      </c>
      <c r="G45">
        <v>6</v>
      </c>
      <c r="I45" t="str">
        <f t="shared" si="7"/>
        <v>insert into card(idcard, fkRessource, level, nbPtPrestige) values (45,4,2,3)</v>
      </c>
      <c r="J45" t="str">
        <f t="shared" si="0"/>
        <v>insert into card(id, level, nbPtPrestige) values (45,2,3)</v>
      </c>
      <c r="K45" s="3" t="str">
        <f t="shared" si="6"/>
        <v>sql = 'insert into cost (fkCard, fkRessource, nbRessource) values (45, 1, )';command2 = new SQLiteCommand(sql, m_dbConnection);command2.ExecuteNonQuery();</v>
      </c>
      <c r="L45" s="3" t="str">
        <f t="shared" si="1"/>
        <v>sql = 'insert into cost (fkCard, fkRessource, nbRessource) values (145 , 2, )';command2 = new SQLiteCommand(sql, m_dbConnection);command2.ExecuteNonQuery();</v>
      </c>
      <c r="M45" s="3" t="str">
        <f t="shared" si="2"/>
        <v>sql = 'insert into cost (fkCard, fkRessource, nbRessource) values (245, 3, )';command2 = new SQLiteCommand(sql, m_dbConnection);command2.ExecuteNonQuery();</v>
      </c>
      <c r="N45" s="3" t="str">
        <f t="shared" si="3"/>
        <v>sql = 'insert into cost (fkCard, fkRessource, nbRessource) values (345, 4, 6)';command2 = new SQLiteCommand(sql, m_dbConnection);command2.ExecuteNonQuery();</v>
      </c>
      <c r="O45" s="3" t="str">
        <f t="shared" si="4"/>
        <v>sql = 'insert into cost (fkCard, fkRessource, nbRessource) values (445, 5, )';command2 = new SQLiteCommand(sql, m_dbConnection);command2.ExecuteNonQuery();</v>
      </c>
    </row>
    <row r="46" spans="1:15" ht="165.75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7"/>
        <v>insert into card(idcard, fkRessource, level, nbPtPrestige) values (46,2,2,1)</v>
      </c>
      <c r="J46" t="str">
        <f t="shared" si="0"/>
        <v>insert into card(id, level, nbPtPrestige) values (46,2,1)</v>
      </c>
      <c r="K46" s="3" t="str">
        <f t="shared" si="6"/>
        <v>sql = 'insert into cost (fkCard, fkRessource, nbRessource) values (46, 1, )';command2 = new SQLiteCommand(sql, m_dbConnection);command2.ExecuteNonQuery();</v>
      </c>
      <c r="L46" s="3" t="str">
        <f t="shared" si="1"/>
        <v>sql = 'insert into cost (fkCard, fkRessource, nbRessource) values (146 , 2, )';command2 = new SQLiteCommand(sql, m_dbConnection);command2.ExecuteNonQuery();</v>
      </c>
      <c r="M46" s="3" t="str">
        <f t="shared" si="2"/>
        <v>sql = 'insert into cost (fkCard, fkRessource, nbRessource) values (246, 3, 2)';command2 = new SQLiteCommand(sql, m_dbConnection);command2.ExecuteNonQuery();</v>
      </c>
      <c r="N46" s="3" t="str">
        <f t="shared" si="3"/>
        <v>sql = 'insert into cost (fkCard, fkRessource, nbRessource) values (346, 4, 3)';command2 = new SQLiteCommand(sql, m_dbConnection);command2.ExecuteNonQuery();</v>
      </c>
      <c r="O46" s="3" t="str">
        <f t="shared" si="4"/>
        <v>sql = 'insert into cost (fkCard, fkRessource, nbRessource) values (446, 5, 2)';command2 = new SQLiteCommand(sql, m_dbConnection);command2.ExecuteNonQuery();</v>
      </c>
    </row>
    <row r="47" spans="1:15" ht="165.75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7"/>
        <v>insert into card(idcard, fkRessource, level, nbPtPrestige) values (47,3,2,1)</v>
      </c>
      <c r="J47" t="str">
        <f t="shared" si="0"/>
        <v>insert into card(id, level, nbPtPrestige) values (47,2,1)</v>
      </c>
      <c r="K47" s="3" t="str">
        <f t="shared" si="6"/>
        <v>sql = 'insert into cost (fkCard, fkRessource, nbRessource) values (47, 1, )';command2 = new SQLiteCommand(sql, m_dbConnection);command2.ExecuteNonQuery();</v>
      </c>
      <c r="L47" s="3" t="str">
        <f t="shared" si="1"/>
        <v>sql = 'insert into cost (fkCard, fkRessource, nbRessource) values (147 , 2, 3)';command2 = new SQLiteCommand(sql, m_dbConnection);command2.ExecuteNonQuery();</v>
      </c>
      <c r="M47" s="3" t="str">
        <f t="shared" si="2"/>
        <v>sql = 'insert into cost (fkCard, fkRessource, nbRessource) values (247, 3, 2)';command2 = new SQLiteCommand(sql, m_dbConnection);command2.ExecuteNonQuery();</v>
      </c>
      <c r="N47" s="3" t="str">
        <f t="shared" si="3"/>
        <v>sql = 'insert into cost (fkCard, fkRessource, nbRessource) values (347, 4, )';command2 = new SQLiteCommand(sql, m_dbConnection);command2.ExecuteNonQuery();</v>
      </c>
      <c r="O47" s="3" t="str">
        <f t="shared" si="4"/>
        <v>sql = 'insert into cost (fkCard, fkRessource, nbRessource) values (447, 5, 3)';command2 = new SQLiteCommand(sql, m_dbConnection);command2.ExecuteNonQuery();</v>
      </c>
    </row>
    <row r="48" spans="1:15" ht="165.75" x14ac:dyDescent="0.2">
      <c r="A48">
        <v>2</v>
      </c>
      <c r="B48">
        <v>1</v>
      </c>
      <c r="C48">
        <v>3</v>
      </c>
      <c r="D48">
        <v>6</v>
      </c>
      <c r="I48" t="str">
        <f t="shared" si="7"/>
        <v>insert into card(idcard, fkRessource, level, nbPtPrestige) values (48,1,2,3)</v>
      </c>
      <c r="J48" t="str">
        <f t="shared" si="0"/>
        <v>insert into card(id, level, nbPtPrestige) values (48,2,3)</v>
      </c>
      <c r="K48" s="3" t="str">
        <f t="shared" si="6"/>
        <v>sql = 'insert into cost (fkCard, fkRessource, nbRessource) values (48, 1, 6)';command2 = new SQLiteCommand(sql, m_dbConnection);command2.ExecuteNonQuery();</v>
      </c>
      <c r="L48" s="3" t="str">
        <f t="shared" si="1"/>
        <v>sql = 'insert into cost (fkCard, fkRessource, nbRessource) values (148 , 2, )';command2 = new SQLiteCommand(sql, m_dbConnection);command2.ExecuteNonQuery();</v>
      </c>
      <c r="M48" s="3" t="str">
        <f t="shared" si="2"/>
        <v>sql = 'insert into cost (fkCard, fkRessource, nbRessource) values (248, 3, )';command2 = new SQLiteCommand(sql, m_dbConnection);command2.ExecuteNonQuery();</v>
      </c>
      <c r="N48" s="3" t="str">
        <f t="shared" si="3"/>
        <v>sql = 'insert into cost (fkCard, fkRessource, nbRessource) values (348, 4, )';command2 = new SQLiteCommand(sql, m_dbConnection);command2.ExecuteNonQuery();</v>
      </c>
      <c r="O48" s="3" t="str">
        <f t="shared" si="4"/>
        <v>sql = 'insert into cost (fkCard, fkRessource, nbRessource) values (448, 5, )';command2 = new SQLiteCommand(sql, m_dbConnection);command2.ExecuteNonQuery();</v>
      </c>
    </row>
    <row r="49" spans="1:15" ht="165.75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7"/>
        <v>insert into card(idcard, fkRessource, level, nbPtPrestige) values (49,4,2,1)</v>
      </c>
      <c r="J49" t="str">
        <f t="shared" si="0"/>
        <v>insert into card(id, level, nbPtPrestige) values (49,2,1)</v>
      </c>
      <c r="K49" s="3" t="str">
        <f t="shared" si="6"/>
        <v>sql = 'insert into cost (fkCard, fkRessource, nbRessource) values (49, 1, )';command2 = new SQLiteCommand(sql, m_dbConnection);command2.ExecuteNonQuery();</v>
      </c>
      <c r="L49" s="3" t="str">
        <f t="shared" si="1"/>
        <v>sql = 'insert into cost (fkCard, fkRessource, nbRessource) values (149 , 2, 3)';command2 = new SQLiteCommand(sql, m_dbConnection);command2.ExecuteNonQuery();</v>
      </c>
      <c r="M49" s="3" t="str">
        <f t="shared" si="2"/>
        <v>sql = 'insert into cost (fkCard, fkRessource, nbRessource) values (249, 3, 3)';command2 = new SQLiteCommand(sql, m_dbConnection);command2.ExecuteNonQuery();</v>
      </c>
      <c r="N49" s="3" t="str">
        <f t="shared" si="3"/>
        <v>sql = 'insert into cost (fkCard, fkRessource, nbRessource) values (349, 4, 2)';command2 = new SQLiteCommand(sql, m_dbConnection);command2.ExecuteNonQuery();</v>
      </c>
      <c r="O49" s="3" t="str">
        <f t="shared" si="4"/>
        <v>sql = 'insert into cost (fkCard, fkRessource, nbRessource) values (449, 5, )';command2 = new SQLiteCommand(sql, m_dbConnection);command2.ExecuteNonQuery();</v>
      </c>
    </row>
    <row r="50" spans="1:15" ht="165.75" x14ac:dyDescent="0.2">
      <c r="A50">
        <v>2</v>
      </c>
      <c r="B50">
        <v>3</v>
      </c>
      <c r="C50">
        <v>2</v>
      </c>
      <c r="H50">
        <v>5</v>
      </c>
      <c r="I50" t="str">
        <f t="shared" si="7"/>
        <v>insert into card(idcard, fkRessource, level, nbPtPrestige) values (50,3,2,2)</v>
      </c>
      <c r="J50" t="str">
        <f t="shared" si="0"/>
        <v>insert into card(id, level, nbPtPrestige) values (50,2,2)</v>
      </c>
      <c r="K50" s="3" t="str">
        <f t="shared" si="6"/>
        <v>sql = 'insert into cost (fkCard, fkRessource, nbRessource) values (50, 1, )';command2 = new SQLiteCommand(sql, m_dbConnection);command2.ExecuteNonQuery();</v>
      </c>
      <c r="L50" s="3" t="str">
        <f t="shared" si="1"/>
        <v>sql = 'insert into cost (fkCard, fkRessource, nbRessource) values (150 , 2, )';command2 = new SQLiteCommand(sql, m_dbConnection);command2.ExecuteNonQuery();</v>
      </c>
      <c r="M50" s="3" t="str">
        <f t="shared" si="2"/>
        <v>sql = 'insert into cost (fkCard, fkRessource, nbRessource) values (250, 3, )';command2 = new SQLiteCommand(sql, m_dbConnection);command2.ExecuteNonQuery();</v>
      </c>
      <c r="N50" s="3" t="str">
        <f t="shared" si="3"/>
        <v>sql = 'insert into cost (fkCard, fkRessource, nbRessource) values (350, 4, )';command2 = new SQLiteCommand(sql, m_dbConnection);command2.ExecuteNonQuery();</v>
      </c>
      <c r="O50" s="3" t="str">
        <f t="shared" si="4"/>
        <v>sql = 'insert into cost (fkCard, fkRessource, nbRessource) values (450, 5, 5)';command2 = new SQLiteCommand(sql, m_dbConnection);command2.ExecuteNonQuery();</v>
      </c>
    </row>
    <row r="51" spans="1:15" ht="165.75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7"/>
        <v>insert into card(idcard, fkRessource, level, nbPtPrestige) values (51,2,2,1)</v>
      </c>
      <c r="J51" t="str">
        <f t="shared" si="0"/>
        <v>insert into card(id, level, nbPtPrestige) values (51,2,1)</v>
      </c>
      <c r="K51" s="3" t="str">
        <f t="shared" si="6"/>
        <v>sql = 'insert into cost (fkCard, fkRessource, nbRessource) values (51, 1, 3)';command2 = new SQLiteCommand(sql, m_dbConnection);command2.ExecuteNonQuery();</v>
      </c>
      <c r="L51" s="3" t="str">
        <f t="shared" si="1"/>
        <v>sql = 'insert into cost (fkCard, fkRessource, nbRessource) values (151 , 2, 2)';command2 = new SQLiteCommand(sql, m_dbConnection);command2.ExecuteNonQuery();</v>
      </c>
      <c r="M51" s="3" t="str">
        <f t="shared" si="2"/>
        <v>sql = 'insert into cost (fkCard, fkRessource, nbRessource) values (251, 3, )';command2 = new SQLiteCommand(sql, m_dbConnection);command2.ExecuteNonQuery();</v>
      </c>
      <c r="N51" s="3" t="str">
        <f t="shared" si="3"/>
        <v>sql = 'insert into cost (fkCard, fkRessource, nbRessource) values (351, 4, )';command2 = new SQLiteCommand(sql, m_dbConnection);command2.ExecuteNonQuery();</v>
      </c>
      <c r="O51" s="3" t="str">
        <f t="shared" si="4"/>
        <v>sql = 'insert into cost (fkCard, fkRessource, nbRessource) values (451, 5, 3)';command2 = new SQLiteCommand(sql, m_dbConnection);command2.ExecuteNonQuery();</v>
      </c>
    </row>
    <row r="52" spans="1:15" ht="165.75" x14ac:dyDescent="0.2">
      <c r="A52">
        <v>2</v>
      </c>
      <c r="B52">
        <v>4</v>
      </c>
      <c r="C52">
        <v>2</v>
      </c>
      <c r="G52">
        <v>5</v>
      </c>
      <c r="I52" t="str">
        <f t="shared" si="7"/>
        <v>insert into card(idcard, fkRessource, level, nbPtPrestige) values (52,4,2,2)</v>
      </c>
      <c r="J52" t="str">
        <f t="shared" si="0"/>
        <v>insert into card(id, level, nbPtPrestige) values (52,2,2)</v>
      </c>
      <c r="K52" s="3" t="str">
        <f t="shared" si="6"/>
        <v>sql = 'insert into cost (fkCard, fkRessource, nbRessource) values (52, 1, )';command2 = new SQLiteCommand(sql, m_dbConnection);command2.ExecuteNonQuery();</v>
      </c>
      <c r="L52" s="3" t="str">
        <f t="shared" si="1"/>
        <v>sql = 'insert into cost (fkCard, fkRessource, nbRessource) values (152 , 2, )';command2 = new SQLiteCommand(sql, m_dbConnection);command2.ExecuteNonQuery();</v>
      </c>
      <c r="M52" s="3" t="str">
        <f t="shared" si="2"/>
        <v>sql = 'insert into cost (fkCard, fkRessource, nbRessource) values (252, 3, )';command2 = new SQLiteCommand(sql, m_dbConnection);command2.ExecuteNonQuery();</v>
      </c>
      <c r="N52" s="3" t="str">
        <f t="shared" si="3"/>
        <v>sql = 'insert into cost (fkCard, fkRessource, nbRessource) values (352, 4, 5)';command2 = new SQLiteCommand(sql, m_dbConnection);command2.ExecuteNonQuery();</v>
      </c>
      <c r="O52" s="3" t="str">
        <f t="shared" si="4"/>
        <v>sql = 'insert into cost (fkCard, fkRessource, nbRessource) values (452, 5, )';command2 = new SQLiteCommand(sql, m_dbConnection);command2.ExecuteNonQuery();</v>
      </c>
    </row>
    <row r="53" spans="1:15" ht="165.75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7"/>
        <v>insert into card(idcard, fkRessource, level, nbPtPrestige) values (53,1,2,1)</v>
      </c>
      <c r="J53" t="str">
        <f t="shared" si="0"/>
        <v>insert into card(id, level, nbPtPrestige) values (53,2,1)</v>
      </c>
      <c r="K53" s="3" t="str">
        <f t="shared" si="6"/>
        <v>sql = 'insert into cost (fkCard, fkRessource, nbRessource) values (53, 1, 2)';command2 = new SQLiteCommand(sql, m_dbConnection);command2.ExecuteNonQuery();</v>
      </c>
      <c r="L53" s="3" t="str">
        <f t="shared" si="1"/>
        <v>sql = 'insert into cost (fkCard, fkRessource, nbRessource) values (153 , 2, )';command2 = new SQLiteCommand(sql, m_dbConnection);command2.ExecuteNonQuery();</v>
      </c>
      <c r="M53" s="3" t="str">
        <f t="shared" si="2"/>
        <v>sql = 'insert into cost (fkCard, fkRessource, nbRessource) values (253, 3, 3)';command2 = new SQLiteCommand(sql, m_dbConnection);command2.ExecuteNonQuery();</v>
      </c>
      <c r="N53" s="3" t="str">
        <f t="shared" si="3"/>
        <v>sql = 'insert into cost (fkCard, fkRessource, nbRessource) values (353, 4, )';command2 = new SQLiteCommand(sql, m_dbConnection);command2.ExecuteNonQuery();</v>
      </c>
      <c r="O53" s="3" t="str">
        <f t="shared" si="4"/>
        <v>sql = 'insert into cost (fkCard, fkRessource, nbRessource) values (453, 5, 2)';command2 = new SQLiteCommand(sql, m_dbConnection);command2.ExecuteNonQuery();</v>
      </c>
    </row>
    <row r="54" spans="1:15" ht="165.75" x14ac:dyDescent="0.2">
      <c r="A54">
        <v>2</v>
      </c>
      <c r="B54">
        <v>1</v>
      </c>
      <c r="C54">
        <v>2</v>
      </c>
      <c r="F54">
        <v>5</v>
      </c>
      <c r="I54" t="str">
        <f t="shared" si="7"/>
        <v>insert into card(idcard, fkRessource, level, nbPtPrestige) values (54,1,2,2)</v>
      </c>
      <c r="J54" t="str">
        <f t="shared" si="0"/>
        <v>insert into card(id, level, nbPtPrestige) values (54,2,2)</v>
      </c>
      <c r="K54" s="3" t="str">
        <f t="shared" si="6"/>
        <v>sql = 'insert into cost (fkCard, fkRessource, nbRessource) values (54, 1, )';command2 = new SQLiteCommand(sql, m_dbConnection);command2.ExecuteNonQuery();</v>
      </c>
      <c r="L54" s="3" t="str">
        <f t="shared" si="1"/>
        <v>sql = 'insert into cost (fkCard, fkRessource, nbRessource) values (154 , 2, )';command2 = new SQLiteCommand(sql, m_dbConnection);command2.ExecuteNonQuery();</v>
      </c>
      <c r="M54" s="3" t="str">
        <f t="shared" si="2"/>
        <v>sql = 'insert into cost (fkCard, fkRessource, nbRessource) values (254, 3, 5)';command2 = new SQLiteCommand(sql, m_dbConnection);command2.ExecuteNonQuery();</v>
      </c>
      <c r="N54" s="3" t="str">
        <f t="shared" si="3"/>
        <v>sql = 'insert into cost (fkCard, fkRessource, nbRessource) values (354, 4, )';command2 = new SQLiteCommand(sql, m_dbConnection);command2.ExecuteNonQuery();</v>
      </c>
      <c r="O54" s="3" t="str">
        <f t="shared" si="4"/>
        <v>sql = 'insert into cost (fkCard, fkRessource, nbRessource) values (454, 5, )';command2 = new SQLiteCommand(sql, m_dbConnection);command2.ExecuteNonQuery();</v>
      </c>
    </row>
    <row r="55" spans="1:15" ht="165.75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7"/>
        <v>insert into card(idcard, fkRessource, level, nbPtPrestige) values (55,3,2,1)</v>
      </c>
      <c r="J55" t="str">
        <f t="shared" si="0"/>
        <v>insert into card(id, level, nbPtPrestige) values (55,2,1)</v>
      </c>
      <c r="K55" s="3" t="str">
        <f t="shared" si="6"/>
        <v>sql = 'insert into cost (fkCard, fkRessource, nbRessource) values (55, 1, )';command2 = new SQLiteCommand(sql, m_dbConnection);command2.ExecuteNonQuery();</v>
      </c>
      <c r="L55" s="3" t="str">
        <f t="shared" si="1"/>
        <v>sql = 'insert into cost (fkCard, fkRessource, nbRessource) values (155 , 2, 2)';command2 = new SQLiteCommand(sql, m_dbConnection);command2.ExecuteNonQuery();</v>
      </c>
      <c r="M55" s="3" t="str">
        <f t="shared" si="2"/>
        <v>sql = 'insert into cost (fkCard, fkRessource, nbRessource) values (255, 3, )';command2 = new SQLiteCommand(sql, m_dbConnection);command2.ExecuteNonQuery();</v>
      </c>
      <c r="N55" s="3" t="str">
        <f t="shared" si="3"/>
        <v>sql = 'insert into cost (fkCard, fkRessource, nbRessource) values (355, 4, 2)';command2 = new SQLiteCommand(sql, m_dbConnection);command2.ExecuteNonQuery();</v>
      </c>
      <c r="O55" s="3" t="str">
        <f t="shared" si="4"/>
        <v>sql = 'insert into cost (fkCard, fkRessource, nbRessource) values (455, 5, 3)';command2 = new SQLiteCommand(sql, m_dbConnection);command2.ExecuteNonQuery();</v>
      </c>
    </row>
    <row r="56" spans="1:15" ht="165.75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7"/>
        <v>insert into card(idcard, fkRessource, level, nbPtPrestige) values (56,4,2,2)</v>
      </c>
      <c r="J56" t="str">
        <f t="shared" si="0"/>
        <v>insert into card(id, level, nbPtPrestige) values (56,2,2)</v>
      </c>
      <c r="K56" s="3" t="str">
        <f t="shared" si="6"/>
        <v>sql = 'insert into cost (fkCard, fkRessource, nbRessource) values (56, 1, )';command2 = new SQLiteCommand(sql, m_dbConnection);command2.ExecuteNonQuery();</v>
      </c>
      <c r="L56" s="3" t="str">
        <f t="shared" si="1"/>
        <v>sql = 'insert into cost (fkCard, fkRessource, nbRessource) values (156 , 2, )';command2 = new SQLiteCommand(sql, m_dbConnection);command2.ExecuteNonQuery();</v>
      </c>
      <c r="M56" s="3" t="str">
        <f t="shared" si="2"/>
        <v>sql = 'insert into cost (fkCard, fkRessource, nbRessource) values (256, 3, )';command2 = new SQLiteCommand(sql, m_dbConnection);command2.ExecuteNonQuery();</v>
      </c>
      <c r="N56" s="3" t="str">
        <f t="shared" si="3"/>
        <v>sql = 'insert into cost (fkCard, fkRessource, nbRessource) values (356, 4, 3)';command2 = new SQLiteCommand(sql, m_dbConnection);command2.ExecuteNonQuery();</v>
      </c>
      <c r="O56" s="3" t="str">
        <f t="shared" si="4"/>
        <v>sql = 'insert into cost (fkCard, fkRessource, nbRessource) values (456, 5, 5)';command2 = new SQLiteCommand(sql, m_dbConnection);command2.ExecuteNonQuery();</v>
      </c>
    </row>
    <row r="57" spans="1:15" ht="165.75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7"/>
        <v>insert into card(idcard, fkRessource, level, nbPtPrestige) values (57,3,2,2)</v>
      </c>
      <c r="J57" t="str">
        <f t="shared" si="0"/>
        <v>insert into card(id, level, nbPtPrestige) values (57,2,2)</v>
      </c>
      <c r="K57" s="3" t="str">
        <f t="shared" si="6"/>
        <v>sql = 'insert into cost (fkCard, fkRessource, nbRessource) values (57, 1, 2)';command2 = new SQLiteCommand(sql, m_dbConnection);command2.ExecuteNonQuery();</v>
      </c>
      <c r="L57" s="3" t="str">
        <f t="shared" si="1"/>
        <v>sql = 'insert into cost (fkCard, fkRessource, nbRessource) values (157 , 2, 4)';command2 = new SQLiteCommand(sql, m_dbConnection);command2.ExecuteNonQuery();</v>
      </c>
      <c r="M57" s="3" t="str">
        <f t="shared" si="2"/>
        <v>sql = 'insert into cost (fkCard, fkRessource, nbRessource) values (257, 3, )';command2 = new SQLiteCommand(sql, m_dbConnection);command2.ExecuteNonQuery();</v>
      </c>
      <c r="N57" s="3" t="str">
        <f t="shared" si="3"/>
        <v>sql = 'insert into cost (fkCard, fkRessource, nbRessource) values (357, 4, 1)';command2 = new SQLiteCommand(sql, m_dbConnection);command2.ExecuteNonQuery();</v>
      </c>
      <c r="O57" s="3" t="str">
        <f t="shared" si="4"/>
        <v>sql = 'insert into cost (fkCard, fkRessource, nbRessource) values (457, 5, )';command2 = new SQLiteCommand(sql, m_dbConnection);command2.ExecuteNonQuery();</v>
      </c>
    </row>
    <row r="58" spans="1:15" ht="165.75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7"/>
        <v>insert into card(idcard, fkRessource, level, nbPtPrestige) values (58,1,2,2)</v>
      </c>
      <c r="J58" t="str">
        <f t="shared" si="0"/>
        <v>insert into card(id, level, nbPtPrestige) values (58,2,2)</v>
      </c>
      <c r="K58" s="3" t="str">
        <f t="shared" si="6"/>
        <v>sql = 'insert into cost (fkCard, fkRessource, nbRessource) values (58, 1, )';command2 = new SQLiteCommand(sql, m_dbConnection);command2.ExecuteNonQuery();</v>
      </c>
      <c r="L58" s="3" t="str">
        <f t="shared" si="1"/>
        <v>sql = 'insert into cost (fkCard, fkRessource, nbRessource) values (158 , 2, 2)';command2 = new SQLiteCommand(sql, m_dbConnection);command2.ExecuteNonQuery();</v>
      </c>
      <c r="M58" s="3" t="str">
        <f t="shared" si="2"/>
        <v>sql = 'insert into cost (fkCard, fkRessource, nbRessource) values (258, 3, )';command2 = new SQLiteCommand(sql, m_dbConnection);command2.ExecuteNonQuery();</v>
      </c>
      <c r="N58" s="3" t="str">
        <f t="shared" si="3"/>
        <v>sql = 'insert into cost (fkCard, fkRessource, nbRessource) values (358, 4, 4)';command2 = new SQLiteCommand(sql, m_dbConnection);command2.ExecuteNonQuery();</v>
      </c>
      <c r="O58" s="3" t="str">
        <f t="shared" si="4"/>
        <v>sql = 'insert into cost (fkCard, fkRessource, nbRessource) values (458, 5, 1)';command2 = new SQLiteCommand(sql, m_dbConnection);command2.ExecuteNonQuery();</v>
      </c>
    </row>
    <row r="59" spans="1:15" ht="165.75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7"/>
        <v>insert into card(idcard, fkRessource, level, nbPtPrestige) values (59,5,2,2)</v>
      </c>
      <c r="J59" t="str">
        <f t="shared" si="0"/>
        <v>insert into card(id, level, nbPtPrestige) values (59,2,2)</v>
      </c>
      <c r="K59" s="3" t="str">
        <f t="shared" si="6"/>
        <v>sql = 'insert into cost (fkCard, fkRessource, nbRessource) values (59, 1, 5)';command2 = new SQLiteCommand(sql, m_dbConnection);command2.ExecuteNonQuery();</v>
      </c>
      <c r="L59" s="3" t="str">
        <f t="shared" si="1"/>
        <v>sql = 'insert into cost (fkCard, fkRessource, nbRessource) values (159 , 2, )';command2 = new SQLiteCommand(sql, m_dbConnection);command2.ExecuteNonQuery();</v>
      </c>
      <c r="M59" s="3" t="str">
        <f t="shared" si="2"/>
        <v>sql = 'insert into cost (fkCard, fkRessource, nbRessource) values (259, 3, 3)';command2 = new SQLiteCommand(sql, m_dbConnection);command2.ExecuteNonQuery();</v>
      </c>
      <c r="N59" s="3" t="str">
        <f t="shared" si="3"/>
        <v>sql = 'insert into cost (fkCard, fkRessource, nbRessource) values (359, 4, )';command2 = new SQLiteCommand(sql, m_dbConnection);command2.ExecuteNonQuery();</v>
      </c>
      <c r="O59" s="3" t="str">
        <f t="shared" si="4"/>
        <v>sql = 'insert into cost (fkCard, fkRessource, nbRessource) values (459, 5, )';command2 = new SQLiteCommand(sql, m_dbConnection);command2.ExecuteNonQuery();</v>
      </c>
    </row>
    <row r="60" spans="1:15" ht="165.75" x14ac:dyDescent="0.2">
      <c r="A60">
        <v>2</v>
      </c>
      <c r="B60">
        <v>2</v>
      </c>
      <c r="C60">
        <v>3</v>
      </c>
      <c r="E60">
        <v>6</v>
      </c>
      <c r="I60" t="str">
        <f t="shared" si="7"/>
        <v>insert into card(idcard, fkRessource, level, nbPtPrestige) values (60,2,2,3)</v>
      </c>
      <c r="J60" t="str">
        <f t="shared" si="0"/>
        <v>insert into card(id, level, nbPtPrestige) values (60,2,3)</v>
      </c>
      <c r="K60" s="3" t="str">
        <f t="shared" si="6"/>
        <v>sql = 'insert into cost (fkCard, fkRessource, nbRessource) values (60, 1, )';command2 = new SQLiteCommand(sql, m_dbConnection);command2.ExecuteNonQuery();</v>
      </c>
      <c r="L60" s="3" t="str">
        <f t="shared" si="1"/>
        <v>sql = 'insert into cost (fkCard, fkRessource, nbRessource) values (160 , 2, 6)';command2 = new SQLiteCommand(sql, m_dbConnection);command2.ExecuteNonQuery();</v>
      </c>
      <c r="M60" s="3" t="str">
        <f t="shared" si="2"/>
        <v>sql = 'insert into cost (fkCard, fkRessource, nbRessource) values (260, 3, )';command2 = new SQLiteCommand(sql, m_dbConnection);command2.ExecuteNonQuery();</v>
      </c>
      <c r="N60" s="3" t="str">
        <f t="shared" si="3"/>
        <v>sql = 'insert into cost (fkCard, fkRessource, nbRessource) values (360, 4, )';command2 = new SQLiteCommand(sql, m_dbConnection);command2.ExecuteNonQuery();</v>
      </c>
      <c r="O60" s="3" t="str">
        <f t="shared" si="4"/>
        <v>sql = 'insert into cost (fkCard, fkRessource, nbRessource) values (460, 5, )';command2 = new SQLiteCommand(sql, m_dbConnection);command2.ExecuteNonQuery();</v>
      </c>
    </row>
    <row r="61" spans="1:15" ht="165.75" x14ac:dyDescent="0.2">
      <c r="A61">
        <v>2</v>
      </c>
      <c r="B61">
        <v>3</v>
      </c>
      <c r="C61">
        <v>3</v>
      </c>
      <c r="F61">
        <v>6</v>
      </c>
      <c r="I61" t="str">
        <f t="shared" si="7"/>
        <v>insert into card(idcard, fkRessource, level, nbPtPrestige) values (61,3,2,3)</v>
      </c>
      <c r="J61" t="str">
        <f t="shared" si="0"/>
        <v>insert into card(id, level, nbPtPrestige) values (61,2,3)</v>
      </c>
      <c r="K61" s="3" t="str">
        <f t="shared" si="6"/>
        <v>sql = 'insert into cost (fkCard, fkRessource, nbRessource) values (61, 1, )';command2 = new SQLiteCommand(sql, m_dbConnection);command2.ExecuteNonQuery();</v>
      </c>
      <c r="L61" s="3" t="str">
        <f t="shared" si="1"/>
        <v>sql = 'insert into cost (fkCard, fkRessource, nbRessource) values (161 , 2, )';command2 = new SQLiteCommand(sql, m_dbConnection);command2.ExecuteNonQuery();</v>
      </c>
      <c r="M61" s="3" t="str">
        <f t="shared" si="2"/>
        <v>sql = 'insert into cost (fkCard, fkRessource, nbRessource) values (261, 3, 6)';command2 = new SQLiteCommand(sql, m_dbConnection);command2.ExecuteNonQuery();</v>
      </c>
      <c r="N61" s="3" t="str">
        <f t="shared" si="3"/>
        <v>sql = 'insert into cost (fkCard, fkRessource, nbRessource) values (361, 4, )';command2 = new SQLiteCommand(sql, m_dbConnection);command2.ExecuteNonQuery();</v>
      </c>
      <c r="O61" s="3" t="str">
        <f t="shared" si="4"/>
        <v>sql = 'insert into cost (fkCard, fkRessource, nbRessource) values (461, 5, )';command2 = new SQLiteCommand(sql, m_dbConnection);command2.ExecuteNonQuery();</v>
      </c>
    </row>
    <row r="62" spans="1:15" ht="165.75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>"insert into card(idcard, fkRessource, level, nbPtPrestige) values (" &amp; ROW() &amp;"," &amp; B62 &amp; "," &amp; A62 &amp; "," &amp; C62 &amp; ")"</f>
        <v>insert into card(idcard, fkRessource, level, nbPtPrestige) values (62,3,1,0)</v>
      </c>
      <c r="J62" t="str">
        <f t="shared" si="0"/>
        <v>insert into card(id, level, nbPtPrestige) values (62,1,0)</v>
      </c>
      <c r="K62" s="3" t="str">
        <f t="shared" si="6"/>
        <v>sql = 'insert into cost (fkCard, fkRessource, nbRessource) values (62, 1, 3)';command2 = new SQLiteCommand(sql, m_dbConnection);command2.ExecuteNonQuery();</v>
      </c>
      <c r="L62" s="3" t="str">
        <f t="shared" si="1"/>
        <v>sql = 'insert into cost (fkCard, fkRessource, nbRessource) values (162 , 2, 1)';command2 = new SQLiteCommand(sql, m_dbConnection);command2.ExecuteNonQuery();</v>
      </c>
      <c r="M62" s="3" t="str">
        <f t="shared" si="2"/>
        <v>sql = 'insert into cost (fkCard, fkRessource, nbRessource) values (262, 3, 1)';command2 = new SQLiteCommand(sql, m_dbConnection);command2.ExecuteNonQuery();</v>
      </c>
      <c r="N62" s="3" t="str">
        <f t="shared" si="3"/>
        <v>sql = 'insert into cost (fkCard, fkRessource, nbRessource) values (362, 4, )';command2 = new SQLiteCommand(sql, m_dbConnection);command2.ExecuteNonQuery();</v>
      </c>
      <c r="O62" s="3" t="str">
        <f t="shared" si="4"/>
        <v>sql = 'insert into cost (fkCard, fkRessource, nbRessource) values (462, 5, )';command2 = new SQLiteCommand(sql, m_dbConnection);command2.ExecuteNonQuery();</v>
      </c>
    </row>
    <row r="63" spans="1:15" ht="165.75" x14ac:dyDescent="0.2">
      <c r="A63">
        <v>1</v>
      </c>
      <c r="B63">
        <v>2</v>
      </c>
      <c r="C63">
        <v>0</v>
      </c>
      <c r="D63">
        <v>3</v>
      </c>
      <c r="I63" t="str">
        <f t="shared" si="7"/>
        <v>insert into card(idcard, fkRessource, level, nbPtPrestige) values (63,2,1,0)</v>
      </c>
      <c r="J63" t="str">
        <f t="shared" si="0"/>
        <v>insert into card(id, level, nbPtPrestige) values (63,1,0)</v>
      </c>
      <c r="K63" s="3" t="str">
        <f t="shared" si="6"/>
        <v>sql = 'insert into cost (fkCard, fkRessource, nbRessource) values (63, 1, 3)';command2 = new SQLiteCommand(sql, m_dbConnection);command2.ExecuteNonQuery();</v>
      </c>
      <c r="L63" s="3" t="str">
        <f t="shared" si="1"/>
        <v>sql = 'insert into cost (fkCard, fkRessource, nbRessource) values (163 , 2, )';command2 = new SQLiteCommand(sql, m_dbConnection);command2.ExecuteNonQuery();</v>
      </c>
      <c r="M63" s="3" t="str">
        <f t="shared" si="2"/>
        <v>sql = 'insert into cost (fkCard, fkRessource, nbRessource) values (263, 3, )';command2 = new SQLiteCommand(sql, m_dbConnection);command2.ExecuteNonQuery();</v>
      </c>
      <c r="N63" s="3" t="str">
        <f t="shared" si="3"/>
        <v>sql = 'insert into cost (fkCard, fkRessource, nbRessource) values (363, 4, )';command2 = new SQLiteCommand(sql, m_dbConnection);command2.ExecuteNonQuery();</v>
      </c>
      <c r="O63" s="3" t="str">
        <f t="shared" si="4"/>
        <v>sql = 'insert into cost (fkCard, fkRessource, nbRessource) values (463, 5, )';command2 = new SQLiteCommand(sql, m_dbConnection);command2.ExecuteNonQuery();</v>
      </c>
    </row>
    <row r="64" spans="1:15" ht="165.75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7"/>
        <v>insert into card(idcard, fkRessource, level, nbPtPrestige) values (64,1,1,0)</v>
      </c>
      <c r="J64" t="str">
        <f t="shared" si="0"/>
        <v>insert into card(id, level, nbPtPrestige) values (64,1,0)</v>
      </c>
      <c r="K64" s="3" t="str">
        <f t="shared" si="6"/>
        <v>sql = 'insert into cost (fkCard, fkRessource, nbRessource) values (64, 1, 1)';command2 = new SQLiteCommand(sql, m_dbConnection);command2.ExecuteNonQuery();</v>
      </c>
      <c r="L64" s="3" t="str">
        <f t="shared" si="1"/>
        <v>sql = 'insert into cost (fkCard, fkRessource, nbRessource) values (164 , 2, )';command2 = new SQLiteCommand(sql, m_dbConnection);command2.ExecuteNonQuery();</v>
      </c>
      <c r="M64" s="3" t="str">
        <f t="shared" si="2"/>
        <v>sql = 'insert into cost (fkCard, fkRessource, nbRessource) values (264, 3, 3)';command2 = new SQLiteCommand(sql, m_dbConnection);command2.ExecuteNonQuery();</v>
      </c>
      <c r="N64" s="3" t="str">
        <f t="shared" si="3"/>
        <v>sql = 'insert into cost (fkCard, fkRessource, nbRessource) values (364, 4, )';command2 = new SQLiteCommand(sql, m_dbConnection);command2.ExecuteNonQuery();</v>
      </c>
      <c r="O64" s="3" t="str">
        <f t="shared" si="4"/>
        <v>sql = 'insert into cost (fkCard, fkRessource, nbRessource) values (464, 5, 1)';command2 = new SQLiteCommand(sql, m_dbConnection);command2.ExecuteNonQuery();</v>
      </c>
    </row>
    <row r="65" spans="1:15" ht="165.75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7"/>
        <v>insert into card(idcard, fkRessource, level, nbPtPrestige) values (65,5,1,0)</v>
      </c>
      <c r="J65" t="str">
        <f t="shared" si="0"/>
        <v>insert into card(id, level, nbPtPrestige) values (65,1,0)</v>
      </c>
      <c r="K65" s="3" t="str">
        <f t="shared" si="6"/>
        <v>sql = 'insert into cost (fkCard, fkRessource, nbRessource) values (65, 1, )';command2 = new SQLiteCommand(sql, m_dbConnection);command2.ExecuteNonQuery();</v>
      </c>
      <c r="L65" s="3" t="str">
        <f t="shared" si="1"/>
        <v>sql = 'insert into cost (fkCard, fkRessource, nbRessource) values (165 , 2, )';command2 = new SQLiteCommand(sql, m_dbConnection);command2.ExecuteNonQuery();</v>
      </c>
      <c r="M65" s="3" t="str">
        <f t="shared" si="2"/>
        <v>sql = 'insert into cost (fkCard, fkRessource, nbRessource) values (265, 3, 1)';command2 = new SQLiteCommand(sql, m_dbConnection);command2.ExecuteNonQuery();</v>
      </c>
      <c r="N65" s="3" t="str">
        <f t="shared" si="3"/>
        <v>sql = 'insert into cost (fkCard, fkRessource, nbRessource) values (365, 4, 1)';command2 = new SQLiteCommand(sql, m_dbConnection);command2.ExecuteNonQuery();</v>
      </c>
      <c r="O65" s="3" t="str">
        <f t="shared" si="4"/>
        <v>sql = 'insert into cost (fkCard, fkRessource, nbRessource) values (465, 5, 3)';command2 = new SQLiteCommand(sql, m_dbConnection);command2.ExecuteNonQuery();</v>
      </c>
    </row>
    <row r="66" spans="1:15" ht="165.75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7"/>
        <v>insert into card(idcard, fkRessource, level, nbPtPrestige) values (66,4,1,0)</v>
      </c>
      <c r="J66" t="str">
        <f t="shared" si="0"/>
        <v>insert into card(id, level, nbPtPrestige) values (66,1,0)</v>
      </c>
      <c r="K66" s="3" t="str">
        <f t="shared" si="6"/>
        <v>sql = 'insert into cost (fkCard, fkRessource, nbRessource) values (66, 1, 2)';command2 = new SQLiteCommand(sql, m_dbConnection);command2.ExecuteNonQuery();</v>
      </c>
      <c r="L66" s="3" t="str">
        <f t="shared" si="1"/>
        <v>sql = 'insert into cost (fkCard, fkRessource, nbRessource) values (166 , 2, 1)';command2 = new SQLiteCommand(sql, m_dbConnection);command2.ExecuteNonQuery();</v>
      </c>
      <c r="M66" s="3" t="str">
        <f t="shared" si="2"/>
        <v>sql = 'insert into cost (fkCard, fkRessource, nbRessource) values (266, 3, 1)';command2 = new SQLiteCommand(sql, m_dbConnection);command2.ExecuteNonQuery();</v>
      </c>
      <c r="N66" s="3" t="str">
        <f t="shared" si="3"/>
        <v>sql = 'insert into cost (fkCard, fkRessource, nbRessource) values (366, 4, )';command2 = new SQLiteCommand(sql, m_dbConnection);command2.ExecuteNonQuery();</v>
      </c>
      <c r="O66" s="3" t="str">
        <f t="shared" si="4"/>
        <v>sql = 'insert into cost (fkCard, fkRessource, nbRessource) values (466, 5, 1)';command2 = new SQLiteCommand(sql, m_dbConnection);command2.ExecuteNonQuery();</v>
      </c>
    </row>
    <row r="67" spans="1:15" ht="165.75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si="7"/>
        <v>insert into card(idcard, fkRessource, level, nbPtPrestige) values (67,5,1,0)</v>
      </c>
      <c r="J67" t="str">
        <f t="shared" ref="J67:J101" si="8">"insert into card(id, level, nbPtPrestige) values ("&amp;ROW()&amp;","&amp;A67&amp;","&amp;C67&amp;")"</f>
        <v>insert into card(id, level, nbPtPrestige) values (67,1,0)</v>
      </c>
      <c r="K67" s="3" t="str">
        <f t="shared" si="6"/>
        <v>sql = 'insert into cost (fkCard, fkRessource, nbRessource) values (67, 1, 2)';command2 = new SQLiteCommand(sql, m_dbConnection);command2.ExecuteNonQuery();</v>
      </c>
      <c r="L67" s="3" t="str">
        <f t="shared" ref="L67:L101" si="9">"sql = 'insert into cost (fkCard, fkRessource, nbRessource) values ("&amp;ROW() + 100&amp;" , 2, "&amp;E67&amp;")';command2 = new SQLiteCommand(sql, m_dbConnection);command2.ExecuteNonQuery();"</f>
        <v>sql = 'insert into cost (fkCard, fkRessource, nbRessource) values (167 , 2, )';command2 = new SQLiteCommand(sql, m_dbConnection);command2.ExecuteNonQuery();</v>
      </c>
      <c r="M67" s="3" t="str">
        <f t="shared" ref="M67:M101" si="10">"sql = 'insert into cost (fkCard, fkRessource, nbRessource) values ("&amp;ROW()+200&amp;", 3, "&amp;F67&amp;")';command2 = new SQLiteCommand(sql, m_dbConnection);command2.ExecuteNonQuery();"</f>
        <v>sql = 'insert into cost (fkCard, fkRessource, nbRessource) values (267, 3, 1)';command2 = new SQLiteCommand(sql, m_dbConnection);command2.ExecuteNonQuery();</v>
      </c>
      <c r="N67" s="3" t="str">
        <f t="shared" ref="N67:N101" si="11">"sql = 'insert into cost (fkCard, fkRessource, nbRessource) values ("&amp;ROW()+300&amp;", 4, "&amp;G67&amp;")';command2 = new SQLiteCommand(sql, m_dbConnection);command2.ExecuteNonQuery();"</f>
        <v>sql = 'insert into cost (fkCard, fkRessource, nbRessource) values (367, 4, )';command2 = new SQLiteCommand(sql, m_dbConnection);command2.ExecuteNonQuery();</v>
      </c>
      <c r="O67" s="3" t="str">
        <f t="shared" ref="O67:O101" si="12">"sql = 'insert into cost (fkCard, fkRessource, nbRessource) values ("&amp;ROW()+400&amp;", 5, "&amp;H67&amp;")';command2 = new SQLiteCommand(sql, m_dbConnection);command2.ExecuteNonQuery();"</f>
        <v>sql = 'insert into cost (fkCard, fkRessource, nbRessource) values (467, 5, )';command2 = new SQLiteCommand(sql, m_dbConnection);command2.ExecuteNonQuery();</v>
      </c>
    </row>
    <row r="68" spans="1:15" ht="165.75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7"/>
        <v>insert into card(idcard, fkRessource, level, nbPtPrestige) values (68,5,1,0)</v>
      </c>
      <c r="J68" t="str">
        <f t="shared" si="8"/>
        <v>insert into card(id, level, nbPtPrestige) values (68,1,0)</v>
      </c>
      <c r="K68" s="3" t="str">
        <f t="shared" ref="K68:K101" si="13">"sql = 'insert into cost (fkCard, fkRessource, nbRessource) values ("&amp;ROW()&amp;", 1, "&amp;D68&amp;")';command2 = new SQLiteCommand(sql, m_dbConnection);command2.ExecuteNonQuery();"</f>
        <v>sql = 'insert into cost (fkCard, fkRessource, nbRessource) values (68, 1, )';command2 = new SQLiteCommand(sql, m_dbConnection);command2.ExecuteNonQuery();</v>
      </c>
      <c r="L68" s="3" t="str">
        <f t="shared" si="9"/>
        <v>sql = 'insert into cost (fkCard, fkRessource, nbRessource) values (168 , 2, )';command2 = new SQLiteCommand(sql, m_dbConnection);command2.ExecuteNonQuery();</v>
      </c>
      <c r="M68" s="3" t="str">
        <f t="shared" si="10"/>
        <v>sql = 'insert into cost (fkCard, fkRessource, nbRessource) values (268, 3, 2)';command2 = new SQLiteCommand(sql, m_dbConnection);command2.ExecuteNonQuery();</v>
      </c>
      <c r="N68" s="3" t="str">
        <f t="shared" si="11"/>
        <v>sql = 'insert into cost (fkCard, fkRessource, nbRessource) values (368, 4, 2)';command2 = new SQLiteCommand(sql, m_dbConnection);command2.ExecuteNonQuery();</v>
      </c>
      <c r="O68" s="3" t="str">
        <f t="shared" si="12"/>
        <v>sql = 'insert into cost (fkCard, fkRessource, nbRessource) values (468, 5, )';command2 = new SQLiteCommand(sql, m_dbConnection);command2.ExecuteNonQuery();</v>
      </c>
    </row>
    <row r="69" spans="1:15" ht="165.75" x14ac:dyDescent="0.2">
      <c r="A69">
        <v>1</v>
      </c>
      <c r="B69">
        <v>5</v>
      </c>
      <c r="C69">
        <v>0</v>
      </c>
      <c r="G69">
        <v>3</v>
      </c>
      <c r="I69" t="str">
        <f t="shared" si="7"/>
        <v>insert into card(idcard, fkRessource, level, nbPtPrestige) values (69,5,1,0)</v>
      </c>
      <c r="J69" t="str">
        <f t="shared" si="8"/>
        <v>insert into card(id, level, nbPtPrestige) values (69,1,0)</v>
      </c>
      <c r="K69" s="3" t="str">
        <f t="shared" si="13"/>
        <v>sql = 'insert into cost (fkCard, fkRessource, nbRessource) values (69, 1, )';command2 = new SQLiteCommand(sql, m_dbConnection);command2.ExecuteNonQuery();</v>
      </c>
      <c r="L69" s="3" t="str">
        <f t="shared" si="9"/>
        <v>sql = 'insert into cost (fkCard, fkRessource, nbRessource) values (169 , 2, )';command2 = new SQLiteCommand(sql, m_dbConnection);command2.ExecuteNonQuery();</v>
      </c>
      <c r="M69" s="3" t="str">
        <f t="shared" si="10"/>
        <v>sql = 'insert into cost (fkCard, fkRessource, nbRessource) values (269, 3, )';command2 = new SQLiteCommand(sql, m_dbConnection);command2.ExecuteNonQuery();</v>
      </c>
      <c r="N69" s="3" t="str">
        <f t="shared" si="11"/>
        <v>sql = 'insert into cost (fkCard, fkRessource, nbRessource) values (369, 4, 3)';command2 = new SQLiteCommand(sql, m_dbConnection);command2.ExecuteNonQuery();</v>
      </c>
      <c r="O69" s="3" t="str">
        <f t="shared" si="12"/>
        <v>sql = 'insert into cost (fkCard, fkRessource, nbRessource) values (469, 5, )';command2 = new SQLiteCommand(sql, m_dbConnection);command2.ExecuteNonQuery();</v>
      </c>
    </row>
    <row r="70" spans="1:15" ht="165.75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7"/>
        <v>insert into card(idcard, fkRessource, level, nbPtPrestige) values (70,5,1,0)</v>
      </c>
      <c r="J70" t="str">
        <f t="shared" si="8"/>
        <v>insert into card(id, level, nbPtPrestige) values (70,1,0)</v>
      </c>
      <c r="K70" s="3" t="str">
        <f t="shared" si="13"/>
        <v>sql = 'insert into cost (fkCard, fkRessource, nbRessource) values (70, 1, 1)';command2 = new SQLiteCommand(sql, m_dbConnection);command2.ExecuteNonQuery();</v>
      </c>
      <c r="L70" s="3" t="str">
        <f t="shared" si="9"/>
        <v>sql = 'insert into cost (fkCard, fkRessource, nbRessource) values (170 , 2, 2)';command2 = new SQLiteCommand(sql, m_dbConnection);command2.ExecuteNonQuery();</v>
      </c>
      <c r="M70" s="3" t="str">
        <f t="shared" si="10"/>
        <v>sql = 'insert into cost (fkCard, fkRessource, nbRessource) values (270, 3, 1)';command2 = new SQLiteCommand(sql, m_dbConnection);command2.ExecuteNonQuery();</v>
      </c>
      <c r="N70" s="3" t="str">
        <f t="shared" si="11"/>
        <v>sql = 'insert into cost (fkCard, fkRessource, nbRessource) values (370, 4, 1)';command2 = new SQLiteCommand(sql, m_dbConnection);command2.ExecuteNonQuery();</v>
      </c>
      <c r="O70" s="3" t="str">
        <f t="shared" si="12"/>
        <v>sql = 'insert into cost (fkCard, fkRessource, nbRessource) values (470, 5, )';command2 = new SQLiteCommand(sql, m_dbConnection);command2.ExecuteNonQuery();</v>
      </c>
    </row>
    <row r="71" spans="1:15" ht="165.75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7"/>
        <v>insert into card(idcard, fkRessource, level, nbPtPrestige) values (71,5,1,0)</v>
      </c>
      <c r="J71" t="str">
        <f t="shared" si="8"/>
        <v>insert into card(id, level, nbPtPrestige) values (71,1,0)</v>
      </c>
      <c r="K71" s="3" t="str">
        <f t="shared" si="13"/>
        <v>sql = 'insert into cost (fkCard, fkRessource, nbRessource) values (71, 1, )';command2 = new SQLiteCommand(sql, m_dbConnection);command2.ExecuteNonQuery();</v>
      </c>
      <c r="L71" s="3" t="str">
        <f t="shared" si="9"/>
        <v>sql = 'insert into cost (fkCard, fkRessource, nbRessource) values (171 , 2, 2)';command2 = new SQLiteCommand(sql, m_dbConnection);command2.ExecuteNonQuery();</v>
      </c>
      <c r="M71" s="3" t="str">
        <f t="shared" si="10"/>
        <v>sql = 'insert into cost (fkCard, fkRessource, nbRessource) values (271, 3, 1)';command2 = new SQLiteCommand(sql, m_dbConnection);command2.ExecuteNonQuery();</v>
      </c>
      <c r="N71" s="3" t="str">
        <f t="shared" si="11"/>
        <v>sql = 'insert into cost (fkCard, fkRessource, nbRessource) values (371, 4, 2)';command2 = new SQLiteCommand(sql, m_dbConnection);command2.ExecuteNonQuery();</v>
      </c>
      <c r="O71" s="3" t="str">
        <f t="shared" si="12"/>
        <v>sql = 'insert into cost (fkCard, fkRessource, nbRessource) values (471, 5, )';command2 = new SQLiteCommand(sql, m_dbConnection);command2.ExecuteNonQuery();</v>
      </c>
    </row>
    <row r="72" spans="1:15" ht="165.75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7"/>
        <v>insert into card(idcard, fkRessource, level, nbPtPrestige) values (72,5,1,0)</v>
      </c>
      <c r="J72" t="str">
        <f t="shared" si="8"/>
        <v>insert into card(id, level, nbPtPrestige) values (72,1,0)</v>
      </c>
      <c r="K72" s="3" t="str">
        <f t="shared" si="13"/>
        <v>sql = 'insert into cost (fkCard, fkRessource, nbRessource) values (72, 1, 1)';command2 = new SQLiteCommand(sql, m_dbConnection);command2.ExecuteNonQuery();</v>
      </c>
      <c r="L72" s="3" t="str">
        <f t="shared" si="9"/>
        <v>sql = 'insert into cost (fkCard, fkRessource, nbRessource) values (172 , 2, 1)';command2 = new SQLiteCommand(sql, m_dbConnection);command2.ExecuteNonQuery();</v>
      </c>
      <c r="M72" s="3" t="str">
        <f t="shared" si="10"/>
        <v>sql = 'insert into cost (fkCard, fkRessource, nbRessource) values (272, 3, 1)';command2 = new SQLiteCommand(sql, m_dbConnection);command2.ExecuteNonQuery();</v>
      </c>
      <c r="N72" s="3" t="str">
        <f t="shared" si="11"/>
        <v>sql = 'insert into cost (fkCard, fkRessource, nbRessource) values (372, 4, 1)';command2 = new SQLiteCommand(sql, m_dbConnection);command2.ExecuteNonQuery();</v>
      </c>
      <c r="O72" s="3" t="str">
        <f t="shared" si="12"/>
        <v>sql = 'insert into cost (fkCard, fkRessource, nbRessource) values (472, 5, )';command2 = new SQLiteCommand(sql, m_dbConnection);command2.ExecuteNonQuery();</v>
      </c>
    </row>
    <row r="73" spans="1:15" ht="165.75" x14ac:dyDescent="0.2">
      <c r="A73">
        <v>1</v>
      </c>
      <c r="B73">
        <v>5</v>
      </c>
      <c r="C73">
        <v>1</v>
      </c>
      <c r="E73">
        <v>4</v>
      </c>
      <c r="I73" t="str">
        <f t="shared" si="7"/>
        <v>insert into card(idcard, fkRessource, level, nbPtPrestige) values (73,5,1,1)</v>
      </c>
      <c r="J73" t="str">
        <f t="shared" si="8"/>
        <v>insert into card(id, level, nbPtPrestige) values (73,1,1)</v>
      </c>
      <c r="K73" s="3" t="str">
        <f t="shared" si="13"/>
        <v>sql = 'insert into cost (fkCard, fkRessource, nbRessource) values (73, 1, )';command2 = new SQLiteCommand(sql, m_dbConnection);command2.ExecuteNonQuery();</v>
      </c>
      <c r="L73" s="3" t="str">
        <f t="shared" si="9"/>
        <v>sql = 'insert into cost (fkCard, fkRessource, nbRessource) values (173 , 2, 4)';command2 = new SQLiteCommand(sql, m_dbConnection);command2.ExecuteNonQuery();</v>
      </c>
      <c r="M73" s="3" t="str">
        <f t="shared" si="10"/>
        <v>sql = 'insert into cost (fkCard, fkRessource, nbRessource) values (273, 3, )';command2 = new SQLiteCommand(sql, m_dbConnection);command2.ExecuteNonQuery();</v>
      </c>
      <c r="N73" s="3" t="str">
        <f t="shared" si="11"/>
        <v>sql = 'insert into cost (fkCard, fkRessource, nbRessource) values (373, 4, )';command2 = new SQLiteCommand(sql, m_dbConnection);command2.ExecuteNonQuery();</v>
      </c>
      <c r="O73" s="3" t="str">
        <f t="shared" si="12"/>
        <v>sql = 'insert into cost (fkCard, fkRessource, nbRessource) values (473, 5, )';command2 = new SQLiteCommand(sql, m_dbConnection);command2.ExecuteNonQuery();</v>
      </c>
    </row>
    <row r="74" spans="1:15" ht="165.75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7"/>
        <v>insert into card(idcard, fkRessource, level, nbPtPrestige) values (74,1,1,0)</v>
      </c>
      <c r="J74" t="str">
        <f t="shared" si="8"/>
        <v>insert into card(id, level, nbPtPrestige) values (74,1,0)</v>
      </c>
      <c r="K74" s="3" t="str">
        <f t="shared" si="13"/>
        <v>sql = 'insert into cost (fkCard, fkRessource, nbRessource) values (74, 1, )';command2 = new SQLiteCommand(sql, m_dbConnection);command2.ExecuteNonQuery();</v>
      </c>
      <c r="L74" s="3" t="str">
        <f t="shared" si="9"/>
        <v>sql = 'insert into cost (fkCard, fkRessource, nbRessource) values (174 , 2, 1)';command2 = new SQLiteCommand(sql, m_dbConnection);command2.ExecuteNonQuery();</v>
      </c>
      <c r="M74" s="3" t="str">
        <f t="shared" si="10"/>
        <v>sql = 'insert into cost (fkCard, fkRessource, nbRessource) values (274, 3, 1)';command2 = new SQLiteCommand(sql, m_dbConnection);command2.ExecuteNonQuery();</v>
      </c>
      <c r="N74" s="3" t="str">
        <f t="shared" si="11"/>
        <v>sql = 'insert into cost (fkCard, fkRessource, nbRessource) values (374, 4, 1)';command2 = new SQLiteCommand(sql, m_dbConnection);command2.ExecuteNonQuery();</v>
      </c>
      <c r="O74" s="3" t="str">
        <f t="shared" si="12"/>
        <v>sql = 'insert into cost (fkCard, fkRessource, nbRessource) values (474, 5, 2)';command2 = new SQLiteCommand(sql, m_dbConnection);command2.ExecuteNonQuery();</v>
      </c>
    </row>
    <row r="75" spans="1:15" ht="165.75" x14ac:dyDescent="0.2">
      <c r="A75">
        <v>1</v>
      </c>
      <c r="B75">
        <v>1</v>
      </c>
      <c r="C75">
        <v>0</v>
      </c>
      <c r="H75">
        <v>3</v>
      </c>
      <c r="I75" t="str">
        <f t="shared" si="7"/>
        <v>insert into card(idcard, fkRessource, level, nbPtPrestige) values (75,1,1,0)</v>
      </c>
      <c r="J75" t="str">
        <f t="shared" si="8"/>
        <v>insert into card(id, level, nbPtPrestige) values (75,1,0)</v>
      </c>
      <c r="K75" s="3" t="str">
        <f t="shared" si="13"/>
        <v>sql = 'insert into cost (fkCard, fkRessource, nbRessource) values (75, 1, )';command2 = new SQLiteCommand(sql, m_dbConnection);command2.ExecuteNonQuery();</v>
      </c>
      <c r="L75" s="3" t="str">
        <f t="shared" si="9"/>
        <v>sql = 'insert into cost (fkCard, fkRessource, nbRessource) values (175 , 2, )';command2 = new SQLiteCommand(sql, m_dbConnection);command2.ExecuteNonQuery();</v>
      </c>
      <c r="M75" s="3" t="str">
        <f t="shared" si="10"/>
        <v>sql = 'insert into cost (fkCard, fkRessource, nbRessource) values (275, 3, )';command2 = new SQLiteCommand(sql, m_dbConnection);command2.ExecuteNonQuery();</v>
      </c>
      <c r="N75" s="3" t="str">
        <f t="shared" si="11"/>
        <v>sql = 'insert into cost (fkCard, fkRessource, nbRessource) values (375, 4, )';command2 = new SQLiteCommand(sql, m_dbConnection);command2.ExecuteNonQuery();</v>
      </c>
      <c r="O75" s="3" t="str">
        <f t="shared" si="12"/>
        <v>sql = 'insert into cost (fkCard, fkRessource, nbRessource) values (475, 5, 3)';command2 = new SQLiteCommand(sql, m_dbConnection);command2.ExecuteNonQuery();</v>
      </c>
    </row>
    <row r="76" spans="1:15" ht="165.75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7"/>
        <v>insert into card(idcard, fkRessource, level, nbPtPrestige) values (76,1,1,0)</v>
      </c>
      <c r="J76" t="str">
        <f t="shared" si="8"/>
        <v>insert into card(id, level, nbPtPrestige) values (76,1,0)</v>
      </c>
      <c r="K76" s="3" t="str">
        <f t="shared" si="13"/>
        <v>sql = 'insert into cost (fkCard, fkRessource, nbRessource) values (76, 1, 2)';command2 = new SQLiteCommand(sql, m_dbConnection);command2.ExecuteNonQuery();</v>
      </c>
      <c r="L76" s="3" t="str">
        <f t="shared" si="9"/>
        <v>sql = 'insert into cost (fkCard, fkRessource, nbRessource) values (176 , 2, )';command2 = new SQLiteCommand(sql, m_dbConnection);command2.ExecuteNonQuery();</v>
      </c>
      <c r="M76" s="3" t="str">
        <f t="shared" si="10"/>
        <v>sql = 'insert into cost (fkCard, fkRessource, nbRessource) values (276, 3, )';command2 = new SQLiteCommand(sql, m_dbConnection);command2.ExecuteNonQuery();</v>
      </c>
      <c r="N76" s="3" t="str">
        <f t="shared" si="11"/>
        <v>sql = 'insert into cost (fkCard, fkRessource, nbRessource) values (376, 4, )';command2 = new SQLiteCommand(sql, m_dbConnection);command2.ExecuteNonQuery();</v>
      </c>
      <c r="O76" s="3" t="str">
        <f t="shared" si="12"/>
        <v>sql = 'insert into cost (fkCard, fkRessource, nbRessource) values (476, 5, 2)';command2 = new SQLiteCommand(sql, m_dbConnection);command2.ExecuteNonQuery();</v>
      </c>
    </row>
    <row r="77" spans="1:15" ht="165.75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ref="I77:I101" si="14">"insert into card(idcard, fkRessource, level, nbPtPrestige) values (" &amp; ROW() &amp;"," &amp; B77 &amp; "," &amp; A77 &amp; "," &amp; C77 &amp; ")"</f>
        <v>insert into card(idcard, fkRessource, level, nbPtPrestige) values (77,1,1,0)</v>
      </c>
      <c r="J77" t="str">
        <f t="shared" si="8"/>
        <v>insert into card(id, level, nbPtPrestige) values (77,1,0)</v>
      </c>
      <c r="K77" s="3" t="str">
        <f t="shared" si="13"/>
        <v>sql = 'insert into cost (fkCard, fkRessource, nbRessource) values (77, 1, )';command2 = new SQLiteCommand(sql, m_dbConnection);command2.ExecuteNonQuery();</v>
      </c>
      <c r="L77" s="3" t="str">
        <f t="shared" si="9"/>
        <v>sql = 'insert into cost (fkCard, fkRessource, nbRessource) values (177 , 2, 1)';command2 = new SQLiteCommand(sql, m_dbConnection);command2.ExecuteNonQuery();</v>
      </c>
      <c r="M77" s="3" t="str">
        <f t="shared" si="10"/>
        <v>sql = 'insert into cost (fkCard, fkRessource, nbRessource) values (277, 3, )';command2 = new SQLiteCommand(sql, m_dbConnection);command2.ExecuteNonQuery();</v>
      </c>
      <c r="N77" s="3" t="str">
        <f t="shared" si="11"/>
        <v>sql = 'insert into cost (fkCard, fkRessource, nbRessource) values (377, 4, 2)';command2 = new SQLiteCommand(sql, m_dbConnection);command2.ExecuteNonQuery();</v>
      </c>
      <c r="O77" s="3" t="str">
        <f t="shared" si="12"/>
        <v>sql = 'insert into cost (fkCard, fkRessource, nbRessource) values (477, 5, )';command2 = new SQLiteCommand(sql, m_dbConnection);command2.ExecuteNonQuery();</v>
      </c>
    </row>
    <row r="78" spans="1:15" ht="165.75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14"/>
        <v>insert into card(idcard, fkRessource, level, nbPtPrestige) values (78,1,1,0)</v>
      </c>
      <c r="J78" t="str">
        <f t="shared" si="8"/>
        <v>insert into card(id, level, nbPtPrestige) values (78,1,0)</v>
      </c>
      <c r="K78" s="3" t="str">
        <f t="shared" si="13"/>
        <v>sql = 'insert into cost (fkCard, fkRessource, nbRessource) values (78, 1, )';command2 = new SQLiteCommand(sql, m_dbConnection);command2.ExecuteNonQuery();</v>
      </c>
      <c r="L78" s="3" t="str">
        <f t="shared" si="9"/>
        <v>sql = 'insert into cost (fkCard, fkRessource, nbRessource) values (178 , 2, 1)';command2 = new SQLiteCommand(sql, m_dbConnection);command2.ExecuteNonQuery();</v>
      </c>
      <c r="M78" s="3" t="str">
        <f t="shared" si="10"/>
        <v>sql = 'insert into cost (fkCard, fkRessource, nbRessource) values (278, 3, 2)';command2 = new SQLiteCommand(sql, m_dbConnection);command2.ExecuteNonQuery();</v>
      </c>
      <c r="N78" s="3" t="str">
        <f t="shared" si="11"/>
        <v>sql = 'insert into cost (fkCard, fkRessource, nbRessource) values (378, 4, )';command2 = new SQLiteCommand(sql, m_dbConnection);command2.ExecuteNonQuery();</v>
      </c>
      <c r="O78" s="3" t="str">
        <f t="shared" si="12"/>
        <v>sql = 'insert into cost (fkCard, fkRessource, nbRessource) values (478, 5, 2)';command2 = new SQLiteCommand(sql, m_dbConnection);command2.ExecuteNonQuery();</v>
      </c>
    </row>
    <row r="79" spans="1:15" ht="165.75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14"/>
        <v>insert into card(idcard, fkRessource, level, nbPtPrestige) values (79,1,1,0)</v>
      </c>
      <c r="J79" t="str">
        <f t="shared" si="8"/>
        <v>insert into card(id, level, nbPtPrestige) values (79,1,0)</v>
      </c>
      <c r="K79" s="3" t="str">
        <f t="shared" si="13"/>
        <v>sql = 'insert into cost (fkCard, fkRessource, nbRessource) values (79, 1, )';command2 = new SQLiteCommand(sql, m_dbConnection);command2.ExecuteNonQuery();</v>
      </c>
      <c r="L79" s="3" t="str">
        <f t="shared" si="9"/>
        <v>sql = 'insert into cost (fkCard, fkRessource, nbRessource) values (179 , 2, 1)';command2 = new SQLiteCommand(sql, m_dbConnection);command2.ExecuteNonQuery();</v>
      </c>
      <c r="M79" s="3" t="str">
        <f t="shared" si="10"/>
        <v>sql = 'insert into cost (fkCard, fkRessource, nbRessource) values (279, 3, 1)';command2 = new SQLiteCommand(sql, m_dbConnection);command2.ExecuteNonQuery();</v>
      </c>
      <c r="N79" s="3" t="str">
        <f t="shared" si="11"/>
        <v>sql = 'insert into cost (fkCard, fkRessource, nbRessource) values (379, 4, 1)';command2 = new SQLiteCommand(sql, m_dbConnection);command2.ExecuteNonQuery();</v>
      </c>
      <c r="O79" s="3" t="str">
        <f t="shared" si="12"/>
        <v>sql = 'insert into cost (fkCard, fkRessource, nbRessource) values (479, 5, 1)';command2 = new SQLiteCommand(sql, m_dbConnection);command2.ExecuteNonQuery();</v>
      </c>
    </row>
    <row r="80" spans="1:15" ht="165.75" x14ac:dyDescent="0.2">
      <c r="A80">
        <v>1</v>
      </c>
      <c r="B80">
        <v>1</v>
      </c>
      <c r="C80">
        <v>1</v>
      </c>
      <c r="H80">
        <v>4</v>
      </c>
      <c r="I80" t="str">
        <f t="shared" si="14"/>
        <v>insert into card(idcard, fkRessource, level, nbPtPrestige) values (80,1,1,1)</v>
      </c>
      <c r="J80" t="str">
        <f t="shared" si="8"/>
        <v>insert into card(id, level, nbPtPrestige) values (80,1,1)</v>
      </c>
      <c r="K80" s="3" t="str">
        <f t="shared" si="13"/>
        <v>sql = 'insert into cost (fkCard, fkRessource, nbRessource) values (80, 1, )';command2 = new SQLiteCommand(sql, m_dbConnection);command2.ExecuteNonQuery();</v>
      </c>
      <c r="L80" s="3" t="str">
        <f t="shared" si="9"/>
        <v>sql = 'insert into cost (fkCard, fkRessource, nbRessource) values (180 , 2, )';command2 = new SQLiteCommand(sql, m_dbConnection);command2.ExecuteNonQuery();</v>
      </c>
      <c r="M80" s="3" t="str">
        <f t="shared" si="10"/>
        <v>sql = 'insert into cost (fkCard, fkRessource, nbRessource) values (280, 3, )';command2 = new SQLiteCommand(sql, m_dbConnection);command2.ExecuteNonQuery();</v>
      </c>
      <c r="N80" s="3" t="str">
        <f t="shared" si="11"/>
        <v>sql = 'insert into cost (fkCard, fkRessource, nbRessource) values (380, 4, )';command2 = new SQLiteCommand(sql, m_dbConnection);command2.ExecuteNonQuery();</v>
      </c>
      <c r="O80" s="3" t="str">
        <f t="shared" si="12"/>
        <v>sql = 'insert into cost (fkCard, fkRessource, nbRessource) values (480, 5, 4)';command2 = new SQLiteCommand(sql, m_dbConnection);command2.ExecuteNonQuery();</v>
      </c>
    </row>
    <row r="81" spans="1:15" ht="165.75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14"/>
        <v>insert into card(idcard, fkRessource, level, nbPtPrestige) values (81,3,1,0)</v>
      </c>
      <c r="J81" t="str">
        <f t="shared" si="8"/>
        <v>insert into card(id, level, nbPtPrestige) values (81,1,0)</v>
      </c>
      <c r="K81" s="3" t="str">
        <f t="shared" si="13"/>
        <v>sql = 'insert into cost (fkCard, fkRessource, nbRessource) values (81, 1, 1)';command2 = new SQLiteCommand(sql, m_dbConnection);command2.ExecuteNonQuery();</v>
      </c>
      <c r="L81" s="3" t="str">
        <f t="shared" si="9"/>
        <v>sql = 'insert into cost (fkCard, fkRessource, nbRessource) values (181 , 2, )';command2 = new SQLiteCommand(sql, m_dbConnection);command2.ExecuteNonQuery();</v>
      </c>
      <c r="M81" s="3" t="str">
        <f t="shared" si="10"/>
        <v>sql = 'insert into cost (fkCard, fkRessource, nbRessource) values (281, 3, )';command2 = new SQLiteCommand(sql, m_dbConnection);command2.ExecuteNonQuery();</v>
      </c>
      <c r="N81" s="3" t="str">
        <f t="shared" si="11"/>
        <v>sql = 'insert into cost (fkCard, fkRessource, nbRessource) values (381, 4, 2)';command2 = new SQLiteCommand(sql, m_dbConnection);command2.ExecuteNonQuery();</v>
      </c>
      <c r="O81" s="3" t="str">
        <f t="shared" si="12"/>
        <v>sql = 'insert into cost (fkCard, fkRessource, nbRessource) values (481, 5, 2)';command2 = new SQLiteCommand(sql, m_dbConnection);command2.ExecuteNonQuery();</v>
      </c>
    </row>
    <row r="82" spans="1:15" ht="165.75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14"/>
        <v>insert into card(idcard, fkRessource, level, nbPtPrestige) values (82,3,1,0)</v>
      </c>
      <c r="J82" t="str">
        <f t="shared" si="8"/>
        <v>insert into card(id, level, nbPtPrestige) values (82,1,0)</v>
      </c>
      <c r="K82" s="3" t="str">
        <f t="shared" si="13"/>
        <v>sql = 'insert into cost (fkCard, fkRessource, nbRessource) values (82, 1, )';command2 = new SQLiteCommand(sql, m_dbConnection);command2.ExecuteNonQuery();</v>
      </c>
      <c r="L82" s="3" t="str">
        <f t="shared" si="9"/>
        <v>sql = 'insert into cost (fkCard, fkRessource, nbRessource) values (182 , 2, 2)';command2 = new SQLiteCommand(sql, m_dbConnection);command2.ExecuteNonQuery();</v>
      </c>
      <c r="M82" s="3" t="str">
        <f t="shared" si="10"/>
        <v>sql = 'insert into cost (fkCard, fkRessource, nbRessource) values (282, 3, )';command2 = new SQLiteCommand(sql, m_dbConnection);command2.ExecuteNonQuery();</v>
      </c>
      <c r="N82" s="3" t="str">
        <f t="shared" si="11"/>
        <v>sql = 'insert into cost (fkCard, fkRessource, nbRessource) values (382, 4, )';command2 = new SQLiteCommand(sql, m_dbConnection);command2.ExecuteNonQuery();</v>
      </c>
      <c r="O82" s="3" t="str">
        <f t="shared" si="12"/>
        <v>sql = 'insert into cost (fkCard, fkRessource, nbRessource) values (482, 5, 2)';command2 = new SQLiteCommand(sql, m_dbConnection);command2.ExecuteNonQuery();</v>
      </c>
    </row>
    <row r="83" spans="1:15" ht="165.75" x14ac:dyDescent="0.2">
      <c r="A83">
        <v>1</v>
      </c>
      <c r="B83">
        <v>3</v>
      </c>
      <c r="C83">
        <v>0</v>
      </c>
      <c r="E83">
        <v>3</v>
      </c>
      <c r="I83" t="str">
        <f t="shared" si="14"/>
        <v>insert into card(idcard, fkRessource, level, nbPtPrestige) values (83,3,1,0)</v>
      </c>
      <c r="J83" t="str">
        <f t="shared" si="8"/>
        <v>insert into card(id, level, nbPtPrestige) values (83,1,0)</v>
      </c>
      <c r="K83" s="3" t="str">
        <f t="shared" si="13"/>
        <v>sql = 'insert into cost (fkCard, fkRessource, nbRessource) values (83, 1, )';command2 = new SQLiteCommand(sql, m_dbConnection);command2.ExecuteNonQuery();</v>
      </c>
      <c r="L83" s="3" t="str">
        <f t="shared" si="9"/>
        <v>sql = 'insert into cost (fkCard, fkRessource, nbRessource) values (183 , 2, 3)';command2 = new SQLiteCommand(sql, m_dbConnection);command2.ExecuteNonQuery();</v>
      </c>
      <c r="M83" s="3" t="str">
        <f t="shared" si="10"/>
        <v>sql = 'insert into cost (fkCard, fkRessource, nbRessource) values (283, 3, )';command2 = new SQLiteCommand(sql, m_dbConnection);command2.ExecuteNonQuery();</v>
      </c>
      <c r="N83" s="3" t="str">
        <f t="shared" si="11"/>
        <v>sql = 'insert into cost (fkCard, fkRessource, nbRessource) values (383, 4, )';command2 = new SQLiteCommand(sql, m_dbConnection);command2.ExecuteNonQuery();</v>
      </c>
      <c r="O83" s="3" t="str">
        <f t="shared" si="12"/>
        <v>sql = 'insert into cost (fkCard, fkRessource, nbRessource) values (483, 5, )';command2 = new SQLiteCommand(sql, m_dbConnection);command2.ExecuteNonQuery();</v>
      </c>
    </row>
    <row r="84" spans="1:15" ht="165.75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14"/>
        <v>insert into card(idcard, fkRessource, level, nbPtPrestige) values (84,3,1,0)</v>
      </c>
      <c r="J84" t="str">
        <f t="shared" si="8"/>
        <v>insert into card(id, level, nbPtPrestige) values (84,1,0)</v>
      </c>
      <c r="K84" s="3" t="str">
        <f t="shared" si="13"/>
        <v>sql = 'insert into cost (fkCard, fkRessource, nbRessource) values (84, 1, 1)';command2 = new SQLiteCommand(sql, m_dbConnection);command2.ExecuteNonQuery();</v>
      </c>
      <c r="L84" s="3" t="str">
        <f t="shared" si="9"/>
        <v>sql = 'insert into cost (fkCard, fkRessource, nbRessource) values (184 , 2, 2)';command2 = new SQLiteCommand(sql, m_dbConnection);command2.ExecuteNonQuery();</v>
      </c>
      <c r="M84" s="3" t="str">
        <f t="shared" si="10"/>
        <v>sql = 'insert into cost (fkCard, fkRessource, nbRessource) values (284, 3, )';command2 = new SQLiteCommand(sql, m_dbConnection);command2.ExecuteNonQuery();</v>
      </c>
      <c r="N84" s="3" t="str">
        <f t="shared" si="11"/>
        <v>sql = 'insert into cost (fkCard, fkRessource, nbRessource) values (384, 4, )';command2 = new SQLiteCommand(sql, m_dbConnection);command2.ExecuteNonQuery();</v>
      </c>
      <c r="O84" s="3" t="str">
        <f t="shared" si="12"/>
        <v>sql = 'insert into cost (fkCard, fkRessource, nbRessource) values (484, 5, )';command2 = new SQLiteCommand(sql, m_dbConnection);command2.ExecuteNonQuery();</v>
      </c>
    </row>
    <row r="85" spans="1:15" ht="165.75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14"/>
        <v>insert into card(idcard, fkRessource, level, nbPtPrestige) values (85,3,1,0)</v>
      </c>
      <c r="J85" t="str">
        <f t="shared" si="8"/>
        <v>insert into card(id, level, nbPtPrestige) values (85,1,0)</v>
      </c>
      <c r="K85" s="3" t="str">
        <f t="shared" si="13"/>
        <v>sql = 'insert into cost (fkCard, fkRessource, nbRessource) values (85, 1, 1)';command2 = new SQLiteCommand(sql, m_dbConnection);command2.ExecuteNonQuery();</v>
      </c>
      <c r="L85" s="3" t="str">
        <f t="shared" si="9"/>
        <v>sql = 'insert into cost (fkCard, fkRessource, nbRessource) values (185 , 2, 1)';command2 = new SQLiteCommand(sql, m_dbConnection);command2.ExecuteNonQuery();</v>
      </c>
      <c r="M85" s="3" t="str">
        <f t="shared" si="10"/>
        <v>sql = 'insert into cost (fkCard, fkRessource, nbRessource) values (285, 3, )';command2 = new SQLiteCommand(sql, m_dbConnection);command2.ExecuteNonQuery();</v>
      </c>
      <c r="N85" s="3" t="str">
        <f t="shared" si="11"/>
        <v>sql = 'insert into cost (fkCard, fkRessource, nbRessource) values (385, 4, 1)';command2 = new SQLiteCommand(sql, m_dbConnection);command2.ExecuteNonQuery();</v>
      </c>
      <c r="O85" s="3" t="str">
        <f t="shared" si="12"/>
        <v>sql = 'insert into cost (fkCard, fkRessource, nbRessource) values (485, 5, 1)';command2 = new SQLiteCommand(sql, m_dbConnection);command2.ExecuteNonQuery();</v>
      </c>
    </row>
    <row r="86" spans="1:15" ht="165.75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14"/>
        <v>insert into card(idcard, fkRessource, level, nbPtPrestige) values (86,3,1,0)</v>
      </c>
      <c r="J86" t="str">
        <f t="shared" si="8"/>
        <v>insert into card(id, level, nbPtPrestige) values (86,1,0)</v>
      </c>
      <c r="K86" s="3" t="str">
        <f t="shared" si="13"/>
        <v>sql = 'insert into cost (fkCard, fkRessource, nbRessource) values (86, 1, 1)';command2 = new SQLiteCommand(sql, m_dbConnection);command2.ExecuteNonQuery();</v>
      </c>
      <c r="L86" s="3" t="str">
        <f t="shared" si="9"/>
        <v>sql = 'insert into cost (fkCard, fkRessource, nbRessource) values (186 , 2, 1)';command2 = new SQLiteCommand(sql, m_dbConnection);command2.ExecuteNonQuery();</v>
      </c>
      <c r="M86" s="3" t="str">
        <f t="shared" si="10"/>
        <v>sql = 'insert into cost (fkCard, fkRessource, nbRessource) values (286, 3, )';command2 = new SQLiteCommand(sql, m_dbConnection);command2.ExecuteNonQuery();</v>
      </c>
      <c r="N86" s="3" t="str">
        <f t="shared" si="11"/>
        <v>sql = 'insert into cost (fkCard, fkRessource, nbRessource) values (386, 4, 2)';command2 = new SQLiteCommand(sql, m_dbConnection);command2.ExecuteNonQuery();</v>
      </c>
      <c r="O86" s="3" t="str">
        <f t="shared" si="12"/>
        <v>sql = 'insert into cost (fkCard, fkRessource, nbRessource) values (486, 5, 1)';command2 = new SQLiteCommand(sql, m_dbConnection);command2.ExecuteNonQuery();</v>
      </c>
    </row>
    <row r="87" spans="1:15" ht="165.75" x14ac:dyDescent="0.2">
      <c r="A87">
        <v>1</v>
      </c>
      <c r="B87">
        <v>3</v>
      </c>
      <c r="C87">
        <v>1</v>
      </c>
      <c r="G87">
        <v>4</v>
      </c>
      <c r="I87" t="str">
        <f t="shared" si="14"/>
        <v>insert into card(idcard, fkRessource, level, nbPtPrestige) values (87,3,1,1)</v>
      </c>
      <c r="J87" t="str">
        <f t="shared" si="8"/>
        <v>insert into card(id, level, nbPtPrestige) values (87,1,1)</v>
      </c>
      <c r="K87" s="3" t="str">
        <f t="shared" si="13"/>
        <v>sql = 'insert into cost (fkCard, fkRessource, nbRessource) values (87, 1, )';command2 = new SQLiteCommand(sql, m_dbConnection);command2.ExecuteNonQuery();</v>
      </c>
      <c r="L87" s="3" t="str">
        <f t="shared" si="9"/>
        <v>sql = 'insert into cost (fkCard, fkRessource, nbRessource) values (187 , 2, )';command2 = new SQLiteCommand(sql, m_dbConnection);command2.ExecuteNonQuery();</v>
      </c>
      <c r="M87" s="3" t="str">
        <f t="shared" si="10"/>
        <v>sql = 'insert into cost (fkCard, fkRessource, nbRessource) values (287, 3, )';command2 = new SQLiteCommand(sql, m_dbConnection);command2.ExecuteNonQuery();</v>
      </c>
      <c r="N87" s="3" t="str">
        <f t="shared" si="11"/>
        <v>sql = 'insert into cost (fkCard, fkRessource, nbRessource) values (387, 4, 4)';command2 = new SQLiteCommand(sql, m_dbConnection);command2.ExecuteNonQuery();</v>
      </c>
      <c r="O87" s="3" t="str">
        <f t="shared" si="12"/>
        <v>sql = 'insert into cost (fkCard, fkRessource, nbRessource) values (487, 5, )';command2 = new SQLiteCommand(sql, m_dbConnection);command2.ExecuteNonQuery();</v>
      </c>
    </row>
    <row r="88" spans="1:15" ht="165.75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14"/>
        <v>insert into card(idcard, fkRessource, level, nbPtPrestige) values (88,4,1,0)</v>
      </c>
      <c r="J88" t="str">
        <f t="shared" si="8"/>
        <v>insert into card(id, level, nbPtPrestige) values (88,1,0)</v>
      </c>
      <c r="K88" s="3" t="str">
        <f t="shared" si="13"/>
        <v>sql = 'insert into cost (fkCard, fkRessource, nbRessource) values (88, 1, 1)';command2 = new SQLiteCommand(sql, m_dbConnection);command2.ExecuteNonQuery();</v>
      </c>
      <c r="L88" s="3" t="str">
        <f t="shared" si="9"/>
        <v>sql = 'insert into cost (fkCard, fkRessource, nbRessource) values (188 , 2, 1)';command2 = new SQLiteCommand(sql, m_dbConnection);command2.ExecuteNonQuery();</v>
      </c>
      <c r="M88" s="3" t="str">
        <f t="shared" si="10"/>
        <v>sql = 'insert into cost (fkCard, fkRessource, nbRessource) values (288, 3, 1)';command2 = new SQLiteCommand(sql, m_dbConnection);command2.ExecuteNonQuery();</v>
      </c>
      <c r="N88" s="3" t="str">
        <f t="shared" si="11"/>
        <v>sql = 'insert into cost (fkCard, fkRessource, nbRessource) values (388, 4, )';command2 = new SQLiteCommand(sql, m_dbConnection);command2.ExecuteNonQuery();</v>
      </c>
      <c r="O88" s="3" t="str">
        <f t="shared" si="12"/>
        <v>sql = 'insert into cost (fkCard, fkRessource, nbRessource) values (488, 5, 1)';command2 = new SQLiteCommand(sql, m_dbConnection);command2.ExecuteNonQuery();</v>
      </c>
    </row>
    <row r="89" spans="1:15" ht="165.75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14"/>
        <v>insert into card(idcard, fkRessource, level, nbPtPrestige) values (89,4,1,0)</v>
      </c>
      <c r="J89" t="str">
        <f t="shared" si="8"/>
        <v>insert into card(id, level, nbPtPrestige) values (89,1,0)</v>
      </c>
      <c r="K89" s="3" t="str">
        <f t="shared" si="13"/>
        <v>sql = 'insert into cost (fkCard, fkRessource, nbRessource) values (89, 1, )';command2 = new SQLiteCommand(sql, m_dbConnection);command2.ExecuteNonQuery();</v>
      </c>
      <c r="L89" s="3" t="str">
        <f t="shared" si="9"/>
        <v>sql = 'insert into cost (fkCard, fkRessource, nbRessource) values (189 , 2, )';command2 = new SQLiteCommand(sql, m_dbConnection);command2.ExecuteNonQuery();</v>
      </c>
      <c r="M89" s="3" t="str">
        <f t="shared" si="10"/>
        <v>sql = 'insert into cost (fkCard, fkRessource, nbRessource) values (289, 3, 2)';command2 = new SQLiteCommand(sql, m_dbConnection);command2.ExecuteNonQuery();</v>
      </c>
      <c r="N89" s="3" t="str">
        <f t="shared" si="11"/>
        <v>sql = 'insert into cost (fkCard, fkRessource, nbRessource) values (389, 4, )';command2 = new SQLiteCommand(sql, m_dbConnection);command2.ExecuteNonQuery();</v>
      </c>
      <c r="O89" s="3" t="str">
        <f t="shared" si="12"/>
        <v>sql = 'insert into cost (fkCard, fkRessource, nbRessource) values (489, 5, 1)';command2 = new SQLiteCommand(sql, m_dbConnection);command2.ExecuteNonQuery();</v>
      </c>
    </row>
    <row r="90" spans="1:15" ht="165.75" x14ac:dyDescent="0.2">
      <c r="A90">
        <v>1</v>
      </c>
      <c r="B90">
        <v>4</v>
      </c>
      <c r="C90">
        <v>0</v>
      </c>
      <c r="F90">
        <v>3</v>
      </c>
      <c r="I90" t="str">
        <f t="shared" si="14"/>
        <v>insert into card(idcard, fkRessource, level, nbPtPrestige) values (90,4,1,0)</v>
      </c>
      <c r="J90" t="str">
        <f t="shared" si="8"/>
        <v>insert into card(id, level, nbPtPrestige) values (90,1,0)</v>
      </c>
      <c r="K90" s="3" t="str">
        <f t="shared" si="13"/>
        <v>sql = 'insert into cost (fkCard, fkRessource, nbRessource) values (90, 1, )';command2 = new SQLiteCommand(sql, m_dbConnection);command2.ExecuteNonQuery();</v>
      </c>
      <c r="L90" s="3" t="str">
        <f t="shared" si="9"/>
        <v>sql = 'insert into cost (fkCard, fkRessource, nbRessource) values (190 , 2, )';command2 = new SQLiteCommand(sql, m_dbConnection);command2.ExecuteNonQuery();</v>
      </c>
      <c r="M90" s="3" t="str">
        <f t="shared" si="10"/>
        <v>sql = 'insert into cost (fkCard, fkRessource, nbRessource) values (290, 3, 3)';command2 = new SQLiteCommand(sql, m_dbConnection);command2.ExecuteNonQuery();</v>
      </c>
      <c r="N90" s="3" t="str">
        <f t="shared" si="11"/>
        <v>sql = 'insert into cost (fkCard, fkRessource, nbRessource) values (390, 4, )';command2 = new SQLiteCommand(sql, m_dbConnection);command2.ExecuteNonQuery();</v>
      </c>
      <c r="O90" s="3" t="str">
        <f t="shared" si="12"/>
        <v>sql = 'insert into cost (fkCard, fkRessource, nbRessource) values (490, 5, )';command2 = new SQLiteCommand(sql, m_dbConnection);command2.ExecuteNonQuery();</v>
      </c>
    </row>
    <row r="91" spans="1:15" ht="165.75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14"/>
        <v>insert into card(idcard, fkRessource, level, nbPtPrestige) values (91,4,1,0)</v>
      </c>
      <c r="J91" t="str">
        <f t="shared" si="8"/>
        <v>insert into card(id, level, nbPtPrestige) values (91,1,0)</v>
      </c>
      <c r="K91" s="3" t="str">
        <f t="shared" si="13"/>
        <v>sql = 'insert into cost (fkCard, fkRessource, nbRessource) values (91, 1, 2)';command2 = new SQLiteCommand(sql, m_dbConnection);command2.ExecuteNonQuery();</v>
      </c>
      <c r="L91" s="3" t="str">
        <f t="shared" si="9"/>
        <v>sql = 'insert into cost (fkCard, fkRessource, nbRessource) values (191 , 2, 2)';command2 = new SQLiteCommand(sql, m_dbConnection);command2.ExecuteNonQuery();</v>
      </c>
      <c r="M91" s="3" t="str">
        <f t="shared" si="10"/>
        <v>sql = 'insert into cost (fkCard, fkRessource, nbRessource) values (291, 3, )';command2 = new SQLiteCommand(sql, m_dbConnection);command2.ExecuteNonQuery();</v>
      </c>
      <c r="N91" s="3" t="str">
        <f t="shared" si="11"/>
        <v>sql = 'insert into cost (fkCard, fkRessource, nbRessource) values (391, 4, )';command2 = new SQLiteCommand(sql, m_dbConnection);command2.ExecuteNonQuery();</v>
      </c>
      <c r="O91" s="3" t="str">
        <f t="shared" si="12"/>
        <v>sql = 'insert into cost (fkCard, fkRessource, nbRessource) values (491, 5, 1)';command2 = new SQLiteCommand(sql, m_dbConnection);command2.ExecuteNonQuery();</v>
      </c>
    </row>
    <row r="92" spans="1:15" ht="165.75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14"/>
        <v>insert into card(idcard, fkRessource, level, nbPtPrestige) values (92,4,1,0)</v>
      </c>
      <c r="J92" t="str">
        <f t="shared" si="8"/>
        <v>insert into card(id, level, nbPtPrestige) values (92,1,0)</v>
      </c>
      <c r="K92" s="3" t="str">
        <f t="shared" si="13"/>
        <v>sql = 'insert into cost (fkCard, fkRessource, nbRessource) values (92, 1, )';command2 = new SQLiteCommand(sql, m_dbConnection);command2.ExecuteNonQuery();</v>
      </c>
      <c r="L92" s="3" t="str">
        <f t="shared" si="9"/>
        <v>sql = 'insert into cost (fkCard, fkRessource, nbRessource) values (192 , 2, 2)';command2 = new SQLiteCommand(sql, m_dbConnection);command2.ExecuteNonQuery();</v>
      </c>
      <c r="M92" s="3" t="str">
        <f t="shared" si="10"/>
        <v>sql = 'insert into cost (fkCard, fkRessource, nbRessource) values (292, 3, 2)';command2 = new SQLiteCommand(sql, m_dbConnection);command2.ExecuteNonQuery();</v>
      </c>
      <c r="N92" s="3" t="str">
        <f t="shared" si="11"/>
        <v>sql = 'insert into cost (fkCard, fkRessource, nbRessource) values (392, 4, )';command2 = new SQLiteCommand(sql, m_dbConnection);command2.ExecuteNonQuery();</v>
      </c>
      <c r="O92" s="3" t="str">
        <f t="shared" si="12"/>
        <v>sql = 'insert into cost (fkCard, fkRessource, nbRessource) values (492, 5, )';command2 = new SQLiteCommand(sql, m_dbConnection);command2.ExecuteNonQuery();</v>
      </c>
    </row>
    <row r="93" spans="1:15" ht="165.75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14"/>
        <v>insert into card(idcard, fkRessource, level, nbPtPrestige) values (93,4,1,0)</v>
      </c>
      <c r="J93" t="str">
        <f t="shared" si="8"/>
        <v>insert into card(id, level, nbPtPrestige) values (93,1,0)</v>
      </c>
      <c r="K93" s="3" t="str">
        <f t="shared" si="13"/>
        <v>sql = 'insert into cost (fkCard, fkRessource, nbRessource) values (93, 1, 1)';command2 = new SQLiteCommand(sql, m_dbConnection);command2.ExecuteNonQuery();</v>
      </c>
      <c r="L93" s="3" t="str">
        <f t="shared" si="9"/>
        <v>sql = 'insert into cost (fkCard, fkRessource, nbRessource) values (193 , 2, 3)';command2 = new SQLiteCommand(sql, m_dbConnection);command2.ExecuteNonQuery();</v>
      </c>
      <c r="M93" s="3" t="str">
        <f t="shared" si="10"/>
        <v>sql = 'insert into cost (fkCard, fkRessource, nbRessource) values (293, 3, )';command2 = new SQLiteCommand(sql, m_dbConnection);command2.ExecuteNonQuery();</v>
      </c>
      <c r="N93" s="3" t="str">
        <f t="shared" si="11"/>
        <v>sql = 'insert into cost (fkCard, fkRessource, nbRessource) values (393, 4, 1)';command2 = new SQLiteCommand(sql, m_dbConnection);command2.ExecuteNonQuery();</v>
      </c>
      <c r="O93" s="3" t="str">
        <f t="shared" si="12"/>
        <v>sql = 'insert into cost (fkCard, fkRessource, nbRessource) values (493, 5, )';command2 = new SQLiteCommand(sql, m_dbConnection);command2.ExecuteNonQuery();</v>
      </c>
    </row>
    <row r="94" spans="1:15" ht="165.75" x14ac:dyDescent="0.2">
      <c r="A94">
        <v>1</v>
      </c>
      <c r="B94">
        <v>4</v>
      </c>
      <c r="C94">
        <v>1</v>
      </c>
      <c r="D94">
        <v>4</v>
      </c>
      <c r="I94" t="str">
        <f t="shared" si="14"/>
        <v>insert into card(idcard, fkRessource, level, nbPtPrestige) values (94,4,1,1)</v>
      </c>
      <c r="J94" t="str">
        <f t="shared" si="8"/>
        <v>insert into card(id, level, nbPtPrestige) values (94,1,1)</v>
      </c>
      <c r="K94" s="3" t="str">
        <f t="shared" si="13"/>
        <v>sql = 'insert into cost (fkCard, fkRessource, nbRessource) values (94, 1, 4)';command2 = new SQLiteCommand(sql, m_dbConnection);command2.ExecuteNonQuery();</v>
      </c>
      <c r="L94" s="3" t="str">
        <f t="shared" si="9"/>
        <v>sql = 'insert into cost (fkCard, fkRessource, nbRessource) values (194 , 2, )';command2 = new SQLiteCommand(sql, m_dbConnection);command2.ExecuteNonQuery();</v>
      </c>
      <c r="M94" s="3" t="str">
        <f t="shared" si="10"/>
        <v>sql = 'insert into cost (fkCard, fkRessource, nbRessource) values (294, 3, )';command2 = new SQLiteCommand(sql, m_dbConnection);command2.ExecuteNonQuery();</v>
      </c>
      <c r="N94" s="3" t="str">
        <f t="shared" si="11"/>
        <v>sql = 'insert into cost (fkCard, fkRessource, nbRessource) values (394, 4, )';command2 = new SQLiteCommand(sql, m_dbConnection);command2.ExecuteNonQuery();</v>
      </c>
      <c r="O94" s="3" t="str">
        <f t="shared" si="12"/>
        <v>sql = 'insert into cost (fkCard, fkRessource, nbRessource) values (494, 5, )';command2 = new SQLiteCommand(sql, m_dbConnection);command2.ExecuteNonQuery();</v>
      </c>
    </row>
    <row r="95" spans="1:15" ht="165.75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14"/>
        <v>insert into card(idcard, fkRessource, level, nbPtPrestige) values (95,2,1,0)</v>
      </c>
      <c r="J95" t="str">
        <f t="shared" si="8"/>
        <v>insert into card(id, level, nbPtPrestige) values (95,1,0)</v>
      </c>
      <c r="K95" s="3" t="str">
        <f t="shared" si="13"/>
        <v>sql = 'insert into cost (fkCard, fkRessource, nbRessource) values (95, 1, )';command2 = new SQLiteCommand(sql, m_dbConnection);command2.ExecuteNonQuery();</v>
      </c>
      <c r="L95" s="3" t="str">
        <f t="shared" si="9"/>
        <v>sql = 'insert into cost (fkCard, fkRessource, nbRessource) values (195 , 2, 1)';command2 = new SQLiteCommand(sql, m_dbConnection);command2.ExecuteNonQuery();</v>
      </c>
      <c r="M95" s="3" t="str">
        <f t="shared" si="10"/>
        <v>sql = 'insert into cost (fkCard, fkRessource, nbRessource) values (295, 3, )';command2 = new SQLiteCommand(sql, m_dbConnection);command2.ExecuteNonQuery();</v>
      </c>
      <c r="N95" s="3" t="str">
        <f t="shared" si="11"/>
        <v>sql = 'insert into cost (fkCard, fkRessource, nbRessource) values (395, 4, 3)';command2 = new SQLiteCommand(sql, m_dbConnection);command2.ExecuteNonQuery();</v>
      </c>
      <c r="O95" s="3" t="str">
        <f t="shared" si="12"/>
        <v>sql = 'insert into cost (fkCard, fkRessource, nbRessource) values (495, 5, 1)';command2 = new SQLiteCommand(sql, m_dbConnection);command2.ExecuteNonQuery();</v>
      </c>
    </row>
    <row r="96" spans="1:15" ht="165.75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14"/>
        <v>insert into card(idcard, fkRessource, level, nbPtPrestige) values (96,2,1,0)</v>
      </c>
      <c r="J96" t="str">
        <f t="shared" si="8"/>
        <v>insert into card(id, level, nbPtPrestige) values (96,1,0)</v>
      </c>
      <c r="K96" s="3" t="str">
        <f t="shared" si="13"/>
        <v>sql = 'insert into cost (fkCard, fkRessource, nbRessource) values (96, 1, 2)';command2 = new SQLiteCommand(sql, m_dbConnection);command2.ExecuteNonQuery();</v>
      </c>
      <c r="L96" s="3" t="str">
        <f t="shared" si="9"/>
        <v>sql = 'insert into cost (fkCard, fkRessource, nbRessource) values (196 , 2, )';command2 = new SQLiteCommand(sql, m_dbConnection);command2.ExecuteNonQuery();</v>
      </c>
      <c r="M96" s="3" t="str">
        <f t="shared" si="10"/>
        <v>sql = 'insert into cost (fkCard, fkRessource, nbRessource) values (296, 3, 2)';command2 = new SQLiteCommand(sql, m_dbConnection);command2.ExecuteNonQuery();</v>
      </c>
      <c r="N96" s="3" t="str">
        <f t="shared" si="11"/>
        <v>sql = 'insert into cost (fkCard, fkRessource, nbRessource) values (396, 4, 1)';command2 = new SQLiteCommand(sql, m_dbConnection);command2.ExecuteNonQuery();</v>
      </c>
      <c r="O96" s="3" t="str">
        <f t="shared" si="12"/>
        <v>sql = 'insert into cost (fkCard, fkRessource, nbRessource) values (496, 5, )';command2 = new SQLiteCommand(sql, m_dbConnection);command2.ExecuteNonQuery();</v>
      </c>
    </row>
    <row r="97" spans="1:15" ht="165.75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14"/>
        <v>insert into card(idcard, fkRessource, level, nbPtPrestige) values (97,2,1,0)</v>
      </c>
      <c r="J97" t="str">
        <f t="shared" si="8"/>
        <v>insert into card(id, level, nbPtPrestige) values (97,1,0)</v>
      </c>
      <c r="K97" s="3" t="str">
        <f t="shared" si="13"/>
        <v>sql = 'insert into cost (fkCard, fkRessource, nbRessource) values (97, 1, 1)';command2 = new SQLiteCommand(sql, m_dbConnection);command2.ExecuteNonQuery();</v>
      </c>
      <c r="L97" s="3" t="str">
        <f t="shared" si="9"/>
        <v>sql = 'insert into cost (fkCard, fkRessource, nbRessource) values (197 , 2, )';command2 = new SQLiteCommand(sql, m_dbConnection);command2.ExecuteNonQuery();</v>
      </c>
      <c r="M97" s="3" t="str">
        <f t="shared" si="10"/>
        <v>sql = 'insert into cost (fkCard, fkRessource, nbRessource) values (297, 3, 1)';command2 = new SQLiteCommand(sql, m_dbConnection);command2.ExecuteNonQuery();</v>
      </c>
      <c r="N97" s="3" t="str">
        <f t="shared" si="11"/>
        <v>sql = 'insert into cost (fkCard, fkRessource, nbRessource) values (397, 4, 1)';command2 = new SQLiteCommand(sql, m_dbConnection);command2.ExecuteNonQuery();</v>
      </c>
      <c r="O97" s="3" t="str">
        <f t="shared" si="12"/>
        <v>sql = 'insert into cost (fkCard, fkRessource, nbRessource) values (497, 5, 1)';command2 = new SQLiteCommand(sql, m_dbConnection);command2.ExecuteNonQuery();</v>
      </c>
    </row>
    <row r="98" spans="1:15" ht="165.75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14"/>
        <v>insert into card(idcard, fkRessource, level, nbPtPrestige) values (98,2,1,0)</v>
      </c>
      <c r="J98" t="str">
        <f t="shared" si="8"/>
        <v>insert into card(id, level, nbPtPrestige) values (98,1,0)</v>
      </c>
      <c r="K98" s="3" t="str">
        <f t="shared" si="13"/>
        <v>sql = 'insert into cost (fkCard, fkRessource, nbRessource) values (98, 1, 2)';command2 = new SQLiteCommand(sql, m_dbConnection);command2.ExecuteNonQuery();</v>
      </c>
      <c r="L98" s="3" t="str">
        <f t="shared" si="9"/>
        <v>sql = 'insert into cost (fkCard, fkRessource, nbRessource) values (198 , 2, )';command2 = new SQLiteCommand(sql, m_dbConnection);command2.ExecuteNonQuery();</v>
      </c>
      <c r="M98" s="3" t="str">
        <f t="shared" si="10"/>
        <v>sql = 'insert into cost (fkCard, fkRessource, nbRessource) values (298, 3, )';command2 = new SQLiteCommand(sql, m_dbConnection);command2.ExecuteNonQuery();</v>
      </c>
      <c r="N98" s="3" t="str">
        <f t="shared" si="11"/>
        <v>sql = 'insert into cost (fkCard, fkRessource, nbRessource) values (398, 4, 2)';command2 = new SQLiteCommand(sql, m_dbConnection);command2.ExecuteNonQuery();</v>
      </c>
      <c r="O98" s="3" t="str">
        <f t="shared" si="12"/>
        <v>sql = 'insert into cost (fkCard, fkRessource, nbRessource) values (498, 5, )';command2 = new SQLiteCommand(sql, m_dbConnection);command2.ExecuteNonQuery();</v>
      </c>
    </row>
    <row r="99" spans="1:15" ht="165.75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14"/>
        <v>insert into card(idcard, fkRessource, level, nbPtPrestige) values (99,2,1,0)</v>
      </c>
      <c r="J99" t="str">
        <f t="shared" si="8"/>
        <v>insert into card(id, level, nbPtPrestige) values (99,1,0)</v>
      </c>
      <c r="K99" s="3" t="str">
        <f t="shared" si="13"/>
        <v>sql = 'insert into cost (fkCard, fkRessource, nbRessource) values (99, 1, )';command2 = new SQLiteCommand(sql, m_dbConnection);command2.ExecuteNonQuery();</v>
      </c>
      <c r="L99" s="3" t="str">
        <f t="shared" si="9"/>
        <v>sql = 'insert into cost (fkCard, fkRessource, nbRessource) values (199 , 2, )';command2 = new SQLiteCommand(sql, m_dbConnection);command2.ExecuteNonQuery();</v>
      </c>
      <c r="M99" s="3" t="str">
        <f t="shared" si="10"/>
        <v>sql = 'insert into cost (fkCard, fkRessource, nbRessource) values (299, 3, )';command2 = new SQLiteCommand(sql, m_dbConnection);command2.ExecuteNonQuery();</v>
      </c>
      <c r="N99" s="3" t="str">
        <f t="shared" si="11"/>
        <v>sql = 'insert into cost (fkCard, fkRessource, nbRessource) values (399, 4, 1)';command2 = new SQLiteCommand(sql, m_dbConnection);command2.ExecuteNonQuery();</v>
      </c>
      <c r="O99" s="3" t="str">
        <f t="shared" si="12"/>
        <v>sql = 'insert into cost (fkCard, fkRessource, nbRessource) values (499, 5, 2)';command2 = new SQLiteCommand(sql, m_dbConnection);command2.ExecuteNonQuery();</v>
      </c>
    </row>
    <row r="100" spans="1:15" ht="165.75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14"/>
        <v>insert into card(idcard, fkRessource, level, nbPtPrestige) values (100,2,1,0)</v>
      </c>
      <c r="J100" t="str">
        <f t="shared" si="8"/>
        <v>insert into card(id, level, nbPtPrestige) values (100,1,0)</v>
      </c>
      <c r="K100" s="3" t="str">
        <f t="shared" si="13"/>
        <v>sql = 'insert into cost (fkCard, fkRessource, nbRessource) values (100, 1, 1)';command2 = new SQLiteCommand(sql, m_dbConnection);command2.ExecuteNonQuery();</v>
      </c>
      <c r="L100" s="3" t="str">
        <f t="shared" si="9"/>
        <v>sql = 'insert into cost (fkCard, fkRessource, nbRessource) values (200 , 2, )';command2 = new SQLiteCommand(sql, m_dbConnection);command2.ExecuteNonQuery();</v>
      </c>
      <c r="M100" s="3" t="str">
        <f t="shared" si="10"/>
        <v>sql = 'insert into cost (fkCard, fkRessource, nbRessource) values (300, 3, 2)';command2 = new SQLiteCommand(sql, m_dbConnection);command2.ExecuteNonQuery();</v>
      </c>
      <c r="N100" s="3" t="str">
        <f t="shared" si="11"/>
        <v>sql = 'insert into cost (fkCard, fkRessource, nbRessource) values (400, 4, 1)';command2 = new SQLiteCommand(sql, m_dbConnection);command2.ExecuteNonQuery();</v>
      </c>
      <c r="O100" s="3" t="str">
        <f t="shared" si="12"/>
        <v>sql = 'insert into cost (fkCard, fkRessource, nbRessource) values (500, 5, 1)';command2 = new SQLiteCommand(sql, m_dbConnection);command2.ExecuteNonQuery();</v>
      </c>
    </row>
    <row r="101" spans="1:15" ht="165.75" x14ac:dyDescent="0.2">
      <c r="A101">
        <v>1</v>
      </c>
      <c r="B101">
        <v>2</v>
      </c>
      <c r="C101">
        <v>1</v>
      </c>
      <c r="G101">
        <v>4</v>
      </c>
      <c r="I101" t="str">
        <f t="shared" si="14"/>
        <v>insert into card(idcard, fkRessource, level, nbPtPrestige) values (101,2,1,1)</v>
      </c>
      <c r="J101" t="str">
        <f t="shared" si="8"/>
        <v>insert into card(id, level, nbPtPrestige) values (101,1,1)</v>
      </c>
      <c r="K101" s="3" t="str">
        <f t="shared" si="13"/>
        <v>sql = 'insert into cost (fkCard, fkRessource, nbRessource) values (101, 1, )';command2 = new SQLiteCommand(sql, m_dbConnection);command2.ExecuteNonQuery();</v>
      </c>
      <c r="L101" s="3" t="str">
        <f t="shared" si="9"/>
        <v>sql = 'insert into cost (fkCard, fkRessource, nbRessource) values (201 , 2, )';command2 = new SQLiteCommand(sql, m_dbConnection);command2.ExecuteNonQuery();</v>
      </c>
      <c r="M101" s="3" t="str">
        <f t="shared" si="10"/>
        <v>sql = 'insert into cost (fkCard, fkRessource, nbRessource) values (301, 3, )';command2 = new SQLiteCommand(sql, m_dbConnection);command2.ExecuteNonQuery();</v>
      </c>
      <c r="N101" s="3" t="str">
        <f t="shared" si="11"/>
        <v>sql = 'insert into cost (fkCard, fkRessource, nbRessource) values (401, 4, 4)';command2 = new SQLiteCommand(sql, m_dbConnection);command2.ExecuteNonQuery();</v>
      </c>
      <c r="O101" s="3" t="str">
        <f t="shared" si="12"/>
        <v>sql = 'insert into cost (fkCard, fkRessource, nbRessource) values (501, 5, )';command2 = new SQLiteCommand(sql, m_dbConnection);command2.ExecuteNonQuery();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VOLAND Johan</dc:creator>
  <dc:description/>
  <cp:lastModifiedBy>VOLAND Johan</cp:lastModifiedBy>
  <cp:revision>4</cp:revision>
  <dcterms:created xsi:type="dcterms:W3CDTF">2018-08-24T10:17:12Z</dcterms:created>
  <dcterms:modified xsi:type="dcterms:W3CDTF">2018-09-28T10:07:34Z</dcterms:modified>
  <dc:language>en-US</dc:language>
</cp:coreProperties>
</file>