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ID\"/>
    </mc:Choice>
  </mc:AlternateContent>
  <xr:revisionPtr revIDLastSave="0" documentId="8_{B085A985-E513-4915-BDF7-EDE908B05368}" xr6:coauthVersionLast="45" xr6:coauthVersionMax="45" xr10:uidLastSave="{00000000-0000-0000-0000-000000000000}"/>
  <bookViews>
    <workbookView xWindow="-120" yWindow="-120" windowWidth="20730" windowHeight="11160"/>
  </bookViews>
  <sheets>
    <sheet name="Pixel_agreggated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O9" i="1" l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92" i="1"/>
  <c r="G92" i="1"/>
  <c r="F92" i="1"/>
  <c r="E92" i="1"/>
  <c r="D92" i="1"/>
  <c r="C92" i="1"/>
  <c r="H91" i="1"/>
  <c r="G91" i="1"/>
  <c r="F91" i="1"/>
  <c r="E91" i="1"/>
  <c r="D91" i="1"/>
  <c r="C91" i="1"/>
  <c r="H54" i="1"/>
  <c r="G54" i="1"/>
  <c r="F54" i="1"/>
  <c r="E54" i="1"/>
  <c r="D54" i="1"/>
  <c r="C54" i="1"/>
  <c r="H53" i="1"/>
  <c r="G53" i="1"/>
  <c r="F53" i="1"/>
  <c r="E53" i="1"/>
  <c r="D53" i="1"/>
  <c r="C53" i="1"/>
  <c r="H16" i="1"/>
  <c r="G16" i="1"/>
  <c r="F16" i="1"/>
  <c r="E16" i="1"/>
  <c r="D16" i="1"/>
  <c r="C16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<sst xmlns="http://schemas.openxmlformats.org/spreadsheetml/2006/main" count="57" uniqueCount="22">
  <si>
    <t>Image download</t>
  </si>
  <si>
    <t>Cat</t>
  </si>
  <si>
    <t>Threads</t>
  </si>
  <si>
    <t>ThreadPool</t>
  </si>
  <si>
    <t>HaMeR framework</t>
  </si>
  <si>
    <t>Kotlin coroutines</t>
  </si>
  <si>
    <t>AsyncTask</t>
  </si>
  <si>
    <t>IntentServices</t>
  </si>
  <si>
    <t>Dog</t>
  </si>
  <si>
    <t>Lion</t>
  </si>
  <si>
    <t>Platypus</t>
  </si>
  <si>
    <t>Pigeon</t>
  </si>
  <si>
    <t>Median</t>
  </si>
  <si>
    <t>Deviation</t>
  </si>
  <si>
    <t>60 KB</t>
  </si>
  <si>
    <t>83 KB</t>
  </si>
  <si>
    <t>202 KB</t>
  </si>
  <si>
    <t>542 KB</t>
  </si>
  <si>
    <t>785 KB</t>
  </si>
  <si>
    <t>Thread</t>
  </si>
  <si>
    <t>HaMeR</t>
  </si>
  <si>
    <t>Coroutines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</si>
</sst>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Pixel_agreggated!$J$4</c:f>
              <c:strCache>
                <c:ptCount val="1"/>
                <c:pt idx="0">
                  <c:v>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Pixel_agreggated!$K$3:$O$3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Pixel_agreggated!$K$4:$O$4</c:f>
              <c:numCache>
                <c:formatCode>General</c:formatCode>
                <c:ptCount val="5"/>
                <c:pt idx="0">
                  <c:v>163</c:v>
                </c:pt>
                <c:pt idx="1">
                  <c:v>192</c:v>
                </c:pt>
                <c:pt idx="2">
                  <c:v>227.5</c:v>
                </c:pt>
                <c:pt idx="3">
                  <c:v>214.5</c:v>
                </c:pt>
                <c:pt idx="4">
                  <c:v>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842-835E-8F6C7209B5D0}"/>
            </c:ext>
          </c:extLst>
        </c:ser>
        <c:ser>
          <c:idx val="1"/>
          <c:order val="1"/>
          <c:tx>
            <c:strRef>
              <c:f>Pixel_agreggated!$J$5</c:f>
              <c:strCache>
                <c:ptCount val="1"/>
                <c:pt idx="0">
                  <c:v>ThreadPool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Pixel_agreggated!$K$3:$O$3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Pixel_agreggated!$K$5:$O$5</c:f>
              <c:numCache>
                <c:formatCode>General</c:formatCode>
                <c:ptCount val="5"/>
                <c:pt idx="0">
                  <c:v>152.5</c:v>
                </c:pt>
                <c:pt idx="1">
                  <c:v>152.5</c:v>
                </c:pt>
                <c:pt idx="2">
                  <c:v>163</c:v>
                </c:pt>
                <c:pt idx="3">
                  <c:v>199</c:v>
                </c:pt>
                <c:pt idx="4">
                  <c:v>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842-835E-8F6C7209B5D0}"/>
            </c:ext>
          </c:extLst>
        </c:ser>
        <c:ser>
          <c:idx val="2"/>
          <c:order val="2"/>
          <c:tx>
            <c:strRef>
              <c:f>Pixel_agreggated!$J$6</c:f>
              <c:strCache>
                <c:ptCount val="1"/>
                <c:pt idx="0">
                  <c:v>HaMeR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Pixel_agreggated!$K$3:$O$3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Pixel_agreggated!$K$6:$O$6</c:f>
              <c:numCache>
                <c:formatCode>General</c:formatCode>
                <c:ptCount val="5"/>
                <c:pt idx="0">
                  <c:v>164</c:v>
                </c:pt>
                <c:pt idx="1">
                  <c:v>151</c:v>
                </c:pt>
                <c:pt idx="2">
                  <c:v>160</c:v>
                </c:pt>
                <c:pt idx="3">
                  <c:v>193.5</c:v>
                </c:pt>
                <c:pt idx="4">
                  <c:v>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5-4842-835E-8F6C7209B5D0}"/>
            </c:ext>
          </c:extLst>
        </c:ser>
        <c:ser>
          <c:idx val="3"/>
          <c:order val="3"/>
          <c:tx>
            <c:strRef>
              <c:f>Pixel_agreggated!$J$7</c:f>
              <c:strCache>
                <c:ptCount val="1"/>
                <c:pt idx="0">
                  <c:v>Coroutines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Pixel_agreggated!$K$3:$O$3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Pixel_agreggated!$K$7:$O$7</c:f>
              <c:numCache>
                <c:formatCode>General</c:formatCode>
                <c:ptCount val="5"/>
                <c:pt idx="0">
                  <c:v>148</c:v>
                </c:pt>
                <c:pt idx="1">
                  <c:v>152.5</c:v>
                </c:pt>
                <c:pt idx="2">
                  <c:v>163</c:v>
                </c:pt>
                <c:pt idx="3">
                  <c:v>205.5</c:v>
                </c:pt>
                <c:pt idx="4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75-4842-835E-8F6C7209B5D0}"/>
            </c:ext>
          </c:extLst>
        </c:ser>
        <c:ser>
          <c:idx val="4"/>
          <c:order val="4"/>
          <c:tx>
            <c:strRef>
              <c:f>Pixel_agreggated!$J$8</c:f>
              <c:strCache>
                <c:ptCount val="1"/>
                <c:pt idx="0">
                  <c:v>AsyncTask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Pixel_agreggated!$K$3:$O$3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Pixel_agreggated!$K$8:$O$8</c:f>
              <c:numCache>
                <c:formatCode>General</c:formatCode>
                <c:ptCount val="5"/>
                <c:pt idx="0">
                  <c:v>159</c:v>
                </c:pt>
                <c:pt idx="1">
                  <c:v>162</c:v>
                </c:pt>
                <c:pt idx="2">
                  <c:v>171.5</c:v>
                </c:pt>
                <c:pt idx="3">
                  <c:v>236</c:v>
                </c:pt>
                <c:pt idx="4">
                  <c:v>238.5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75-4842-835E-8F6C7209B5D0}"/>
            </c:ext>
          </c:extLst>
        </c:ser>
        <c:ser>
          <c:idx val="5"/>
          <c:order val="5"/>
          <c:tx>
            <c:strRef>
              <c:f>Pixel_agreggated!$J$9</c:f>
              <c:strCache>
                <c:ptCount val="1"/>
                <c:pt idx="0">
                  <c:v>IntentServices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Pixel_agreggated!$K$3:$O$3</c:f>
              <c:strCache>
                <c:ptCount val="5"/>
                <c:pt idx="0">
                  <c:v>60 KB</c:v>
                </c:pt>
                <c:pt idx="1">
                  <c:v>83 KB</c:v>
                </c:pt>
                <c:pt idx="2">
                  <c:v>202 KB</c:v>
                </c:pt>
                <c:pt idx="3">
                  <c:v>542 KB</c:v>
                </c:pt>
                <c:pt idx="4">
                  <c:v>785 KB</c:v>
                </c:pt>
              </c:strCache>
            </c:strRef>
          </c:cat>
          <c:val>
            <c:numRef>
              <c:f>Pixel_agreggated!$K$9:$O$9</c:f>
              <c:numCache>
                <c:formatCode>General</c:formatCode>
                <c:ptCount val="5"/>
                <c:pt idx="0">
                  <c:v>153</c:v>
                </c:pt>
                <c:pt idx="1">
                  <c:v>156.5</c:v>
                </c:pt>
                <c:pt idx="2">
                  <c:v>163</c:v>
                </c:pt>
                <c:pt idx="3">
                  <c:v>197</c:v>
                </c:pt>
                <c:pt idx="4">
                  <c:v>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75-4842-835E-8F6C7209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639064"/>
        <c:axId val="387639720"/>
      </c:barChart>
      <c:catAx>
        <c:axId val="38763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639720"/>
        <c:crosses val="autoZero"/>
        <c:auto val="1"/>
        <c:lblAlgn val="ctr"/>
        <c:lblOffset val="100"/>
        <c:noMultiLvlLbl val="0"/>
      </c:catAx>
      <c:valAx>
        <c:axId val="3876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763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11</xdr:row>
      <xdr:rowOff>47625</xdr:rowOff>
    </xdr:from>
    <xdr:to>
      <xdr:col>16</xdr:col>
      <xdr:colOff>293420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2FD56E-24B8-467E-8E68-8F2000CFE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e9_agregga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9_agreggated"/>
    </sheetNames>
    <sheetDataSet>
      <sheetData sheetId="0">
        <row r="3">
          <cell r="K3" t="str">
            <v>60 KB</v>
          </cell>
          <cell r="L3" t="str">
            <v>83 KB</v>
          </cell>
          <cell r="M3" t="str">
            <v>202 KB</v>
          </cell>
          <cell r="N3" t="str">
            <v>542 KB</v>
          </cell>
          <cell r="O3" t="str">
            <v>785 KB</v>
          </cell>
        </row>
        <row r="4">
          <cell r="J4" t="str">
            <v>Thread</v>
          </cell>
          <cell r="K4">
            <v>125.5</v>
          </cell>
          <cell r="L4">
            <v>139</v>
          </cell>
          <cell r="M4">
            <v>188</v>
          </cell>
          <cell r="N4">
            <v>311.5</v>
          </cell>
          <cell r="O4">
            <v>448.5</v>
          </cell>
        </row>
        <row r="5">
          <cell r="J5" t="str">
            <v>ThreadPool</v>
          </cell>
          <cell r="K5">
            <v>129</v>
          </cell>
          <cell r="L5">
            <v>155</v>
          </cell>
          <cell r="M5">
            <v>207.5</v>
          </cell>
          <cell r="N5">
            <v>340</v>
          </cell>
          <cell r="O5">
            <v>432.5</v>
          </cell>
        </row>
        <row r="6">
          <cell r="J6" t="str">
            <v>HaMeR</v>
          </cell>
          <cell r="K6">
            <v>132.5</v>
          </cell>
          <cell r="L6">
            <v>148.5</v>
          </cell>
          <cell r="M6">
            <v>227.5</v>
          </cell>
          <cell r="N6">
            <v>264</v>
          </cell>
          <cell r="O6">
            <v>381.5</v>
          </cell>
        </row>
        <row r="7">
          <cell r="J7" t="str">
            <v>Coroutines</v>
          </cell>
          <cell r="K7">
            <v>146.5</v>
          </cell>
          <cell r="L7">
            <v>171</v>
          </cell>
          <cell r="M7">
            <v>177</v>
          </cell>
          <cell r="N7">
            <v>304</v>
          </cell>
          <cell r="O7">
            <v>334</v>
          </cell>
        </row>
        <row r="8">
          <cell r="J8" t="str">
            <v>AsyncTask</v>
          </cell>
          <cell r="K8">
            <v>153</v>
          </cell>
          <cell r="L8">
            <v>187.5</v>
          </cell>
          <cell r="M8">
            <v>201.5</v>
          </cell>
          <cell r="N8">
            <v>348</v>
          </cell>
          <cell r="O8">
            <v>385.5</v>
          </cell>
        </row>
        <row r="9">
          <cell r="J9" t="str">
            <v>IntentServices</v>
          </cell>
          <cell r="K9">
            <v>136</v>
          </cell>
          <cell r="L9">
            <v>140</v>
          </cell>
          <cell r="M9">
            <v>203</v>
          </cell>
          <cell r="N9">
            <v>292.5</v>
          </cell>
          <cell r="O9">
            <v>390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abSelected="1" topLeftCell="J15" workbookViewId="0">
      <selection activeCell="Q31" sqref="Q31"/>
    </sheetView>
  </sheetViews>
  <sheetFormatPr defaultRowHeight="15" x14ac:dyDescent="0.25"/>
  <sheetData>
    <row r="1" spans="1:15" x14ac:dyDescent="0.25">
      <c r="B1" t="s">
        <v>0</v>
      </c>
    </row>
    <row r="2" spans="1:15" x14ac:dyDescent="0.25">
      <c r="A2" t="s">
        <v>1</v>
      </c>
    </row>
    <row r="3" spans="1:15" x14ac:dyDescent="0.25">
      <c r="K3" t="s">
        <v>14</v>
      </c>
      <c r="L3" t="s">
        <v>15</v>
      </c>
      <c r="M3" t="s">
        <v>16</v>
      </c>
      <c r="N3" t="s">
        <v>17</v>
      </c>
      <c r="O3" t="s">
        <v>18</v>
      </c>
    </row>
    <row r="4" spans="1:15" x14ac:dyDescent="0.25"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J4" t="s">
        <v>19</v>
      </c>
      <c r="K4">
        <f>C129</f>
        <v>163</v>
      </c>
      <c r="L4">
        <f>C167</f>
        <v>192</v>
      </c>
      <c r="M4">
        <f>C91</f>
        <v>227.5</v>
      </c>
      <c r="N4">
        <f>C53</f>
        <v>214.5</v>
      </c>
      <c r="O4">
        <f>C15</f>
        <v>247</v>
      </c>
    </row>
    <row r="5" spans="1:15" x14ac:dyDescent="0.25">
      <c r="C5">
        <v>464</v>
      </c>
      <c r="D5">
        <v>242</v>
      </c>
      <c r="E5">
        <v>221</v>
      </c>
      <c r="F5">
        <v>357</v>
      </c>
      <c r="G5">
        <v>326</v>
      </c>
      <c r="H5">
        <v>235</v>
      </c>
      <c r="J5" t="s">
        <v>3</v>
      </c>
      <c r="K5">
        <f>D129</f>
        <v>152.5</v>
      </c>
      <c r="L5">
        <f>D167</f>
        <v>152.5</v>
      </c>
      <c r="M5">
        <f>D91</f>
        <v>163</v>
      </c>
      <c r="N5">
        <f>D53</f>
        <v>199</v>
      </c>
      <c r="O5">
        <f>D15</f>
        <v>240.5</v>
      </c>
    </row>
    <row r="6" spans="1:15" x14ac:dyDescent="0.25">
      <c r="C6">
        <v>275</v>
      </c>
      <c r="D6">
        <v>255</v>
      </c>
      <c r="E6">
        <v>238</v>
      </c>
      <c r="F6">
        <v>351</v>
      </c>
      <c r="G6">
        <v>267</v>
      </c>
      <c r="H6">
        <v>221</v>
      </c>
      <c r="J6" t="s">
        <v>20</v>
      </c>
      <c r="K6">
        <f>E129</f>
        <v>164</v>
      </c>
      <c r="L6">
        <f>E167</f>
        <v>151</v>
      </c>
      <c r="M6">
        <f>E91</f>
        <v>160</v>
      </c>
      <c r="N6">
        <f>E53</f>
        <v>193.5</v>
      </c>
      <c r="O6">
        <f>E15</f>
        <v>240.5</v>
      </c>
    </row>
    <row r="7" spans="1:15" x14ac:dyDescent="0.25">
      <c r="C7">
        <v>251</v>
      </c>
      <c r="D7">
        <v>271</v>
      </c>
      <c r="E7">
        <v>241</v>
      </c>
      <c r="F7">
        <v>242</v>
      </c>
      <c r="G7">
        <v>232</v>
      </c>
      <c r="H7">
        <v>383</v>
      </c>
      <c r="J7" t="s">
        <v>21</v>
      </c>
      <c r="K7">
        <f>F129</f>
        <v>148</v>
      </c>
      <c r="L7">
        <f>F167</f>
        <v>152.5</v>
      </c>
      <c r="M7">
        <f>F91</f>
        <v>163</v>
      </c>
      <c r="N7">
        <f>F53</f>
        <v>205.5</v>
      </c>
      <c r="O7">
        <f>F15</f>
        <v>346</v>
      </c>
    </row>
    <row r="8" spans="1:15" x14ac:dyDescent="0.25">
      <c r="C8">
        <v>226</v>
      </c>
      <c r="D8">
        <v>250</v>
      </c>
      <c r="E8">
        <v>249</v>
      </c>
      <c r="F8">
        <v>265</v>
      </c>
      <c r="G8">
        <v>232</v>
      </c>
      <c r="H8">
        <v>515</v>
      </c>
      <c r="J8" t="s">
        <v>6</v>
      </c>
      <c r="K8">
        <f>G129</f>
        <v>159</v>
      </c>
      <c r="L8">
        <f>G167</f>
        <v>162</v>
      </c>
      <c r="M8">
        <f>G91</f>
        <v>171.5</v>
      </c>
      <c r="N8">
        <f>G53</f>
        <v>236</v>
      </c>
      <c r="O8">
        <f>G15</f>
        <v>238.5</v>
      </c>
    </row>
    <row r="9" spans="1:15" x14ac:dyDescent="0.25">
      <c r="C9">
        <v>252</v>
      </c>
      <c r="D9">
        <v>241</v>
      </c>
      <c r="E9">
        <v>224</v>
      </c>
      <c r="F9">
        <v>250</v>
      </c>
      <c r="G9">
        <v>236</v>
      </c>
      <c r="H9">
        <v>235</v>
      </c>
      <c r="J9" t="s">
        <v>7</v>
      </c>
      <c r="K9">
        <f>H129</f>
        <v>153</v>
      </c>
      <c r="L9">
        <f>H167</f>
        <v>156.5</v>
      </c>
      <c r="M9">
        <f>H91</f>
        <v>163</v>
      </c>
      <c r="N9">
        <f>H53</f>
        <v>197</v>
      </c>
      <c r="O9">
        <f>H15</f>
        <v>239.5</v>
      </c>
    </row>
    <row r="10" spans="1:15" x14ac:dyDescent="0.25">
      <c r="C10">
        <v>235</v>
      </c>
      <c r="D10">
        <v>238</v>
      </c>
      <c r="E10">
        <v>238</v>
      </c>
      <c r="F10">
        <v>355</v>
      </c>
      <c r="G10">
        <v>235</v>
      </c>
      <c r="H10">
        <v>221</v>
      </c>
    </row>
    <row r="11" spans="1:15" x14ac:dyDescent="0.25">
      <c r="C11">
        <v>226</v>
      </c>
      <c r="D11">
        <v>238</v>
      </c>
      <c r="E11">
        <v>248</v>
      </c>
      <c r="F11">
        <v>354</v>
      </c>
      <c r="G11">
        <v>447</v>
      </c>
      <c r="H11">
        <v>485</v>
      </c>
    </row>
    <row r="12" spans="1:15" x14ac:dyDescent="0.25">
      <c r="C12">
        <v>255</v>
      </c>
      <c r="D12">
        <v>222</v>
      </c>
      <c r="E12">
        <v>395</v>
      </c>
      <c r="F12">
        <v>330</v>
      </c>
      <c r="G12">
        <v>241</v>
      </c>
      <c r="H12">
        <v>220</v>
      </c>
    </row>
    <row r="13" spans="1:15" x14ac:dyDescent="0.25">
      <c r="C13">
        <v>243</v>
      </c>
      <c r="D13">
        <v>237</v>
      </c>
      <c r="E13">
        <v>257</v>
      </c>
      <c r="F13">
        <v>341</v>
      </c>
      <c r="G13">
        <v>320</v>
      </c>
      <c r="H13">
        <v>257</v>
      </c>
    </row>
    <row r="14" spans="1:15" x14ac:dyDescent="0.25">
      <c r="C14">
        <v>234</v>
      </c>
      <c r="D14">
        <v>240</v>
      </c>
      <c r="E14">
        <v>240</v>
      </c>
      <c r="F14">
        <v>489</v>
      </c>
      <c r="G14">
        <v>222</v>
      </c>
      <c r="H14">
        <v>244</v>
      </c>
    </row>
    <row r="15" spans="1:15" x14ac:dyDescent="0.25">
      <c r="B15" t="s">
        <v>12</v>
      </c>
      <c r="C15">
        <f>MEDIAN(C5:C14)</f>
        <v>247</v>
      </c>
      <c r="D15">
        <f t="shared" ref="D15:H15" si="0">MEDIAN(D5:D14)</f>
        <v>240.5</v>
      </c>
      <c r="E15">
        <f t="shared" si="0"/>
        <v>240.5</v>
      </c>
      <c r="F15">
        <f t="shared" si="0"/>
        <v>346</v>
      </c>
      <c r="G15">
        <f t="shared" si="0"/>
        <v>238.5</v>
      </c>
      <c r="H15">
        <f t="shared" si="0"/>
        <v>239.5</v>
      </c>
    </row>
    <row r="16" spans="1:15" x14ac:dyDescent="0.25">
      <c r="B16" t="s">
        <v>13</v>
      </c>
      <c r="C16">
        <f>AVEDEV(C5:C14)</f>
        <v>41.360000000000014</v>
      </c>
      <c r="D16">
        <f t="shared" ref="D16:H16" si="1">AVEDEV(D5:D14)</f>
        <v>9.1600000000000019</v>
      </c>
      <c r="E16">
        <f t="shared" si="1"/>
        <v>28.360000000000003</v>
      </c>
      <c r="F16">
        <f t="shared" si="1"/>
        <v>49.320000000000007</v>
      </c>
      <c r="G16">
        <f t="shared" si="1"/>
        <v>53.120000000000005</v>
      </c>
      <c r="H16">
        <f t="shared" si="1"/>
        <v>95.640000000000015</v>
      </c>
    </row>
    <row r="40" spans="1:8" x14ac:dyDescent="0.25">
      <c r="A40" t="s">
        <v>8</v>
      </c>
    </row>
    <row r="42" spans="1:8" x14ac:dyDescent="0.25"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</row>
    <row r="43" spans="1:8" x14ac:dyDescent="0.25">
      <c r="C43">
        <v>202</v>
      </c>
      <c r="D43">
        <v>206</v>
      </c>
      <c r="E43">
        <v>199</v>
      </c>
      <c r="F43">
        <v>202</v>
      </c>
      <c r="G43">
        <v>247</v>
      </c>
      <c r="H43">
        <v>202</v>
      </c>
    </row>
    <row r="44" spans="1:8" x14ac:dyDescent="0.25">
      <c r="C44">
        <v>386</v>
      </c>
      <c r="D44">
        <v>208</v>
      </c>
      <c r="E44">
        <v>188</v>
      </c>
      <c r="F44">
        <v>180</v>
      </c>
      <c r="G44">
        <v>269</v>
      </c>
      <c r="H44">
        <v>197</v>
      </c>
    </row>
    <row r="45" spans="1:8" x14ac:dyDescent="0.25">
      <c r="C45">
        <v>250</v>
      </c>
      <c r="D45">
        <v>198</v>
      </c>
      <c r="E45">
        <v>192</v>
      </c>
      <c r="F45">
        <v>282</v>
      </c>
      <c r="G45">
        <v>296</v>
      </c>
      <c r="H45">
        <v>198</v>
      </c>
    </row>
    <row r="46" spans="1:8" x14ac:dyDescent="0.25">
      <c r="C46">
        <v>300</v>
      </c>
      <c r="D46">
        <v>207</v>
      </c>
      <c r="E46">
        <v>193</v>
      </c>
      <c r="F46">
        <v>192</v>
      </c>
      <c r="G46">
        <v>213</v>
      </c>
      <c r="H46">
        <v>212</v>
      </c>
    </row>
    <row r="47" spans="1:8" x14ac:dyDescent="0.25">
      <c r="C47">
        <v>304</v>
      </c>
      <c r="D47">
        <v>202</v>
      </c>
      <c r="E47">
        <v>194</v>
      </c>
      <c r="F47">
        <v>204</v>
      </c>
      <c r="G47">
        <v>202</v>
      </c>
      <c r="H47">
        <v>189</v>
      </c>
    </row>
    <row r="48" spans="1:8" x14ac:dyDescent="0.25">
      <c r="C48">
        <v>223</v>
      </c>
      <c r="D48">
        <v>194</v>
      </c>
      <c r="E48">
        <v>178</v>
      </c>
      <c r="F48">
        <v>359</v>
      </c>
      <c r="G48">
        <v>1340</v>
      </c>
      <c r="H48">
        <v>183</v>
      </c>
    </row>
    <row r="49" spans="2:8" x14ac:dyDescent="0.25">
      <c r="C49">
        <v>203</v>
      </c>
      <c r="D49">
        <v>189</v>
      </c>
      <c r="E49">
        <v>199</v>
      </c>
      <c r="F49">
        <v>211</v>
      </c>
      <c r="G49">
        <v>477</v>
      </c>
      <c r="H49">
        <v>189</v>
      </c>
    </row>
    <row r="50" spans="2:8" x14ac:dyDescent="0.25">
      <c r="C50">
        <v>189</v>
      </c>
      <c r="D50">
        <v>192</v>
      </c>
      <c r="E50">
        <v>210</v>
      </c>
      <c r="F50">
        <v>222</v>
      </c>
      <c r="G50">
        <v>203</v>
      </c>
      <c r="H50">
        <v>200</v>
      </c>
    </row>
    <row r="51" spans="2:8" x14ac:dyDescent="0.25">
      <c r="C51">
        <v>201</v>
      </c>
      <c r="D51">
        <v>200</v>
      </c>
      <c r="E51">
        <v>319</v>
      </c>
      <c r="F51">
        <v>189</v>
      </c>
      <c r="G51">
        <v>200</v>
      </c>
      <c r="H51">
        <v>189</v>
      </c>
    </row>
    <row r="52" spans="2:8" x14ac:dyDescent="0.25">
      <c r="C52">
        <v>206</v>
      </c>
      <c r="D52">
        <v>191</v>
      </c>
      <c r="E52">
        <v>193</v>
      </c>
      <c r="F52">
        <v>207</v>
      </c>
      <c r="G52">
        <v>225</v>
      </c>
      <c r="H52">
        <v>197</v>
      </c>
    </row>
    <row r="53" spans="2:8" x14ac:dyDescent="0.25">
      <c r="B53" t="s">
        <v>12</v>
      </c>
      <c r="C53">
        <f>MEDIAN(C43:C52)</f>
        <v>214.5</v>
      </c>
      <c r="D53">
        <f t="shared" ref="D53:H53" si="2">MEDIAN(D43:D52)</f>
        <v>199</v>
      </c>
      <c r="E53">
        <f t="shared" si="2"/>
        <v>193.5</v>
      </c>
      <c r="F53">
        <f t="shared" si="2"/>
        <v>205.5</v>
      </c>
      <c r="G53">
        <f t="shared" si="2"/>
        <v>236</v>
      </c>
      <c r="H53">
        <f t="shared" si="2"/>
        <v>197</v>
      </c>
    </row>
    <row r="54" spans="2:8" x14ac:dyDescent="0.25">
      <c r="B54" t="s">
        <v>13</v>
      </c>
      <c r="C54">
        <f>AVEDEV(C43:C52)</f>
        <v>50.879999999999981</v>
      </c>
      <c r="D54">
        <f t="shared" ref="D54:H54" si="3">AVEDEV(D43:D52)</f>
        <v>5.9</v>
      </c>
      <c r="E54">
        <f t="shared" si="3"/>
        <v>23.2</v>
      </c>
      <c r="F54">
        <f t="shared" si="3"/>
        <v>38.280000000000008</v>
      </c>
      <c r="G54">
        <f t="shared" si="3"/>
        <v>216.51999999999998</v>
      </c>
      <c r="H54">
        <f t="shared" si="3"/>
        <v>6.4800000000000013</v>
      </c>
    </row>
    <row r="78" spans="1:8" x14ac:dyDescent="0.25">
      <c r="A78" t="s">
        <v>9</v>
      </c>
    </row>
    <row r="80" spans="1:8" x14ac:dyDescent="0.25"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</row>
    <row r="81" spans="2:8" x14ac:dyDescent="0.25">
      <c r="C81">
        <v>220</v>
      </c>
      <c r="D81">
        <v>166</v>
      </c>
      <c r="E81">
        <v>149</v>
      </c>
      <c r="F81">
        <v>169</v>
      </c>
      <c r="G81">
        <v>172</v>
      </c>
      <c r="H81">
        <v>167</v>
      </c>
    </row>
    <row r="82" spans="2:8" x14ac:dyDescent="0.25">
      <c r="C82">
        <v>268</v>
      </c>
      <c r="D82">
        <v>160</v>
      </c>
      <c r="E82">
        <v>167</v>
      </c>
      <c r="F82">
        <v>162</v>
      </c>
      <c r="G82">
        <v>171</v>
      </c>
      <c r="H82">
        <v>152</v>
      </c>
    </row>
    <row r="83" spans="2:8" x14ac:dyDescent="0.25">
      <c r="C83">
        <v>256</v>
      </c>
      <c r="D83">
        <v>310</v>
      </c>
      <c r="E83">
        <v>161</v>
      </c>
      <c r="F83">
        <v>164</v>
      </c>
      <c r="G83">
        <v>184</v>
      </c>
      <c r="H83">
        <v>174</v>
      </c>
    </row>
    <row r="84" spans="2:8" x14ac:dyDescent="0.25">
      <c r="C84">
        <v>180</v>
      </c>
      <c r="D84">
        <v>149</v>
      </c>
      <c r="E84">
        <v>165</v>
      </c>
      <c r="F84">
        <v>157</v>
      </c>
      <c r="G84">
        <v>163</v>
      </c>
      <c r="H84">
        <v>389</v>
      </c>
    </row>
    <row r="85" spans="2:8" x14ac:dyDescent="0.25">
      <c r="C85">
        <v>235</v>
      </c>
      <c r="D85">
        <v>436</v>
      </c>
      <c r="E85">
        <v>329</v>
      </c>
      <c r="F85">
        <v>158</v>
      </c>
      <c r="G85">
        <v>171</v>
      </c>
      <c r="H85">
        <v>157</v>
      </c>
    </row>
    <row r="86" spans="2:8" x14ac:dyDescent="0.25">
      <c r="C86">
        <v>216</v>
      </c>
      <c r="D86">
        <v>153</v>
      </c>
      <c r="E86">
        <v>152</v>
      </c>
      <c r="F86">
        <v>194</v>
      </c>
      <c r="G86">
        <v>179</v>
      </c>
      <c r="H86">
        <v>166</v>
      </c>
    </row>
    <row r="87" spans="2:8" x14ac:dyDescent="0.25">
      <c r="C87">
        <v>312</v>
      </c>
      <c r="D87">
        <v>153</v>
      </c>
      <c r="E87">
        <v>167</v>
      </c>
      <c r="F87">
        <v>160</v>
      </c>
      <c r="G87">
        <v>170</v>
      </c>
      <c r="H87">
        <v>186</v>
      </c>
    </row>
    <row r="88" spans="2:8" x14ac:dyDescent="0.25">
      <c r="C88">
        <v>261</v>
      </c>
      <c r="D88">
        <v>173</v>
      </c>
      <c r="E88">
        <v>156</v>
      </c>
      <c r="F88">
        <v>155</v>
      </c>
      <c r="G88">
        <v>165</v>
      </c>
      <c r="H88">
        <v>146</v>
      </c>
    </row>
    <row r="89" spans="2:8" x14ac:dyDescent="0.25">
      <c r="C89">
        <v>189</v>
      </c>
      <c r="D89">
        <v>312</v>
      </c>
      <c r="E89">
        <v>157</v>
      </c>
      <c r="F89">
        <v>277</v>
      </c>
      <c r="G89">
        <v>172</v>
      </c>
      <c r="H89">
        <v>159</v>
      </c>
    </row>
    <row r="90" spans="2:8" x14ac:dyDescent="0.25">
      <c r="C90">
        <v>157</v>
      </c>
      <c r="D90">
        <v>153</v>
      </c>
      <c r="E90">
        <v>159</v>
      </c>
      <c r="F90">
        <v>165</v>
      </c>
      <c r="G90">
        <v>176</v>
      </c>
      <c r="H90">
        <v>160</v>
      </c>
    </row>
    <row r="91" spans="2:8" x14ac:dyDescent="0.25">
      <c r="B91" t="s">
        <v>12</v>
      </c>
      <c r="C91">
        <f>MEDIAN(C81:C90)</f>
        <v>227.5</v>
      </c>
      <c r="D91">
        <f t="shared" ref="D91:H91" si="4">MEDIAN(D81:D90)</f>
        <v>163</v>
      </c>
      <c r="E91">
        <f t="shared" si="4"/>
        <v>160</v>
      </c>
      <c r="F91">
        <f t="shared" si="4"/>
        <v>163</v>
      </c>
      <c r="G91">
        <f t="shared" si="4"/>
        <v>171.5</v>
      </c>
      <c r="H91">
        <f t="shared" si="4"/>
        <v>163</v>
      </c>
    </row>
    <row r="92" spans="2:8" x14ac:dyDescent="0.25">
      <c r="B92" t="s">
        <v>13</v>
      </c>
      <c r="C92">
        <f>AVEDEV(C81:C90)</f>
        <v>37</v>
      </c>
      <c r="D92">
        <f t="shared" ref="D92:H92" si="5">AVEDEV(D81:D90)</f>
        <v>81.7</v>
      </c>
      <c r="E92">
        <f t="shared" si="5"/>
        <v>30.559999999999992</v>
      </c>
      <c r="F92">
        <f t="shared" si="5"/>
        <v>23.759999999999998</v>
      </c>
      <c r="G92">
        <f t="shared" si="5"/>
        <v>4.4200000000000044</v>
      </c>
      <c r="H92">
        <f t="shared" si="5"/>
        <v>40.760000000000005</v>
      </c>
    </row>
    <row r="116" spans="1:8" x14ac:dyDescent="0.25">
      <c r="A116" t="s">
        <v>10</v>
      </c>
    </row>
    <row r="118" spans="1:8" x14ac:dyDescent="0.25">
      <c r="C118" t="s">
        <v>2</v>
      </c>
      <c r="D118" t="s">
        <v>3</v>
      </c>
      <c r="E118" t="s">
        <v>4</v>
      </c>
      <c r="F118" t="s">
        <v>5</v>
      </c>
      <c r="G118" t="s">
        <v>6</v>
      </c>
      <c r="H118" t="s">
        <v>7</v>
      </c>
    </row>
    <row r="119" spans="1:8" x14ac:dyDescent="0.25">
      <c r="C119">
        <v>148</v>
      </c>
      <c r="D119">
        <v>336</v>
      </c>
      <c r="E119">
        <v>138</v>
      </c>
      <c r="F119">
        <v>157</v>
      </c>
      <c r="G119">
        <v>176</v>
      </c>
      <c r="H119">
        <v>162</v>
      </c>
    </row>
    <row r="120" spans="1:8" x14ac:dyDescent="0.25">
      <c r="C120">
        <v>325</v>
      </c>
      <c r="D120">
        <v>139</v>
      </c>
      <c r="E120">
        <v>163</v>
      </c>
      <c r="F120">
        <v>155</v>
      </c>
      <c r="G120">
        <v>159</v>
      </c>
      <c r="H120">
        <v>150</v>
      </c>
    </row>
    <row r="121" spans="1:8" x14ac:dyDescent="0.25">
      <c r="C121">
        <v>217</v>
      </c>
      <c r="D121">
        <v>152</v>
      </c>
      <c r="E121">
        <v>140</v>
      </c>
      <c r="F121">
        <v>160</v>
      </c>
      <c r="G121">
        <v>164</v>
      </c>
      <c r="H121">
        <v>156</v>
      </c>
    </row>
    <row r="122" spans="1:8" x14ac:dyDescent="0.25">
      <c r="C122">
        <v>221</v>
      </c>
      <c r="D122">
        <v>145</v>
      </c>
      <c r="E122">
        <v>599</v>
      </c>
      <c r="F122">
        <v>136</v>
      </c>
      <c r="G122">
        <v>159</v>
      </c>
      <c r="H122">
        <v>150</v>
      </c>
    </row>
    <row r="123" spans="1:8" x14ac:dyDescent="0.25">
      <c r="C123">
        <v>144</v>
      </c>
      <c r="D123">
        <v>153</v>
      </c>
      <c r="E123">
        <v>165</v>
      </c>
      <c r="F123">
        <v>149</v>
      </c>
      <c r="G123">
        <v>160</v>
      </c>
      <c r="H123">
        <v>156</v>
      </c>
    </row>
    <row r="124" spans="1:8" x14ac:dyDescent="0.25">
      <c r="C124">
        <v>258</v>
      </c>
      <c r="D124">
        <v>151</v>
      </c>
      <c r="E124">
        <v>343</v>
      </c>
      <c r="F124">
        <v>142</v>
      </c>
      <c r="G124">
        <v>153</v>
      </c>
      <c r="H124">
        <v>156</v>
      </c>
    </row>
    <row r="125" spans="1:8" x14ac:dyDescent="0.25">
      <c r="C125">
        <v>140</v>
      </c>
      <c r="D125">
        <v>196</v>
      </c>
      <c r="E125">
        <v>144</v>
      </c>
      <c r="F125">
        <v>156</v>
      </c>
      <c r="G125">
        <v>154</v>
      </c>
      <c r="H125">
        <v>149</v>
      </c>
    </row>
    <row r="126" spans="1:8" x14ac:dyDescent="0.25">
      <c r="C126">
        <v>169</v>
      </c>
      <c r="D126">
        <v>164</v>
      </c>
      <c r="E126">
        <v>561</v>
      </c>
      <c r="F126">
        <v>140</v>
      </c>
      <c r="G126">
        <v>159</v>
      </c>
      <c r="H126">
        <v>162</v>
      </c>
    </row>
    <row r="127" spans="1:8" x14ac:dyDescent="0.25">
      <c r="C127">
        <v>157</v>
      </c>
      <c r="D127">
        <v>176</v>
      </c>
      <c r="E127">
        <v>317</v>
      </c>
      <c r="F127">
        <v>145</v>
      </c>
      <c r="G127">
        <v>153</v>
      </c>
      <c r="H127">
        <v>145</v>
      </c>
    </row>
    <row r="128" spans="1:8" x14ac:dyDescent="0.25">
      <c r="C128">
        <v>154</v>
      </c>
      <c r="D128">
        <v>146</v>
      </c>
      <c r="E128">
        <v>147</v>
      </c>
      <c r="F128">
        <v>147</v>
      </c>
      <c r="G128">
        <v>272</v>
      </c>
      <c r="H128">
        <v>142</v>
      </c>
    </row>
    <row r="129" spans="2:8" x14ac:dyDescent="0.25">
      <c r="B129" t="s">
        <v>12</v>
      </c>
      <c r="C129">
        <f>MEDIAN(C119:C128)</f>
        <v>163</v>
      </c>
      <c r="D129">
        <f t="shared" ref="D129:H129" si="6">MEDIAN(D119:D128)</f>
        <v>152.5</v>
      </c>
      <c r="E129">
        <f t="shared" si="6"/>
        <v>164</v>
      </c>
      <c r="F129">
        <f t="shared" si="6"/>
        <v>148</v>
      </c>
      <c r="G129">
        <f t="shared" si="6"/>
        <v>159</v>
      </c>
      <c r="H129">
        <f t="shared" si="6"/>
        <v>153</v>
      </c>
    </row>
    <row r="130" spans="2:8" x14ac:dyDescent="0.25">
      <c r="B130" t="s">
        <v>13</v>
      </c>
      <c r="C130">
        <f>AVEDEV(C119:C128)</f>
        <v>49.56</v>
      </c>
      <c r="D130">
        <f t="shared" ref="D130:H130" si="7">AVEDEV(D119:D128)</f>
        <v>36.120000000000005</v>
      </c>
      <c r="E130">
        <f t="shared" si="7"/>
        <v>146.63999999999999</v>
      </c>
      <c r="F130">
        <f t="shared" si="7"/>
        <v>6.7</v>
      </c>
      <c r="G130">
        <f t="shared" si="7"/>
        <v>21.240000000000002</v>
      </c>
      <c r="H130">
        <f t="shared" si="7"/>
        <v>5.6</v>
      </c>
    </row>
    <row r="154" spans="1:8" x14ac:dyDescent="0.25">
      <c r="A154" t="s">
        <v>11</v>
      </c>
    </row>
    <row r="156" spans="1:8" x14ac:dyDescent="0.25"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7</v>
      </c>
    </row>
    <row r="157" spans="1:8" x14ac:dyDescent="0.25">
      <c r="C157">
        <v>294</v>
      </c>
      <c r="D157">
        <v>169</v>
      </c>
      <c r="E157">
        <v>325</v>
      </c>
      <c r="F157">
        <v>156</v>
      </c>
      <c r="G157">
        <v>156</v>
      </c>
      <c r="H157">
        <v>156</v>
      </c>
    </row>
    <row r="158" spans="1:8" x14ac:dyDescent="0.25">
      <c r="C158">
        <v>347</v>
      </c>
      <c r="D158">
        <v>177</v>
      </c>
      <c r="E158">
        <v>145</v>
      </c>
      <c r="F158">
        <v>162</v>
      </c>
      <c r="G158">
        <v>160</v>
      </c>
      <c r="H158">
        <v>163</v>
      </c>
    </row>
    <row r="159" spans="1:8" x14ac:dyDescent="0.25">
      <c r="C159">
        <v>153</v>
      </c>
      <c r="D159">
        <v>159</v>
      </c>
      <c r="E159">
        <v>140</v>
      </c>
      <c r="F159">
        <v>149</v>
      </c>
      <c r="G159">
        <v>159</v>
      </c>
      <c r="H159">
        <v>144</v>
      </c>
    </row>
    <row r="160" spans="1:8" x14ac:dyDescent="0.25">
      <c r="C160">
        <v>159</v>
      </c>
      <c r="D160">
        <v>151</v>
      </c>
      <c r="E160">
        <v>152</v>
      </c>
      <c r="F160">
        <v>151</v>
      </c>
      <c r="G160">
        <v>171</v>
      </c>
      <c r="H160">
        <v>155</v>
      </c>
    </row>
    <row r="161" spans="2:8" x14ac:dyDescent="0.25">
      <c r="C161">
        <v>161</v>
      </c>
      <c r="D161">
        <v>154</v>
      </c>
      <c r="E161">
        <v>150</v>
      </c>
      <c r="F161">
        <v>154</v>
      </c>
      <c r="G161">
        <v>173</v>
      </c>
      <c r="H161">
        <v>147</v>
      </c>
    </row>
    <row r="162" spans="2:8" x14ac:dyDescent="0.25">
      <c r="C162">
        <v>192</v>
      </c>
      <c r="D162">
        <v>351</v>
      </c>
      <c r="E162">
        <v>142</v>
      </c>
      <c r="F162">
        <v>150</v>
      </c>
      <c r="G162">
        <v>164</v>
      </c>
      <c r="H162">
        <v>173</v>
      </c>
    </row>
    <row r="163" spans="2:8" x14ac:dyDescent="0.25">
      <c r="C163">
        <v>217</v>
      </c>
      <c r="D163">
        <v>133</v>
      </c>
      <c r="E163">
        <v>165</v>
      </c>
      <c r="F163">
        <v>165</v>
      </c>
      <c r="G163">
        <v>156</v>
      </c>
      <c r="H163">
        <v>163</v>
      </c>
    </row>
    <row r="164" spans="2:8" x14ac:dyDescent="0.25">
      <c r="C164">
        <v>192</v>
      </c>
      <c r="D164">
        <v>139</v>
      </c>
      <c r="E164">
        <v>145</v>
      </c>
      <c r="F164">
        <v>144</v>
      </c>
      <c r="G164">
        <v>176</v>
      </c>
      <c r="H164">
        <v>320</v>
      </c>
    </row>
    <row r="165" spans="2:8" x14ac:dyDescent="0.25">
      <c r="C165">
        <v>199</v>
      </c>
      <c r="D165">
        <v>148</v>
      </c>
      <c r="E165">
        <v>238</v>
      </c>
      <c r="F165">
        <v>148</v>
      </c>
      <c r="G165">
        <v>151</v>
      </c>
      <c r="H165">
        <v>134</v>
      </c>
    </row>
    <row r="166" spans="2:8" x14ac:dyDescent="0.25">
      <c r="C166">
        <v>158</v>
      </c>
      <c r="D166">
        <v>150</v>
      </c>
      <c r="E166">
        <v>165</v>
      </c>
      <c r="F166">
        <v>155</v>
      </c>
      <c r="G166">
        <v>169</v>
      </c>
      <c r="H166">
        <v>157</v>
      </c>
    </row>
    <row r="167" spans="2:8" x14ac:dyDescent="0.25">
      <c r="B167" t="s">
        <v>12</v>
      </c>
      <c r="C167">
        <f>MEDIAN(C157:C166)</f>
        <v>192</v>
      </c>
      <c r="D167">
        <f t="shared" ref="D167:H167" si="8">MEDIAN(D157:D166)</f>
        <v>152.5</v>
      </c>
      <c r="E167">
        <f t="shared" si="8"/>
        <v>151</v>
      </c>
      <c r="F167">
        <f t="shared" si="8"/>
        <v>152.5</v>
      </c>
      <c r="G167">
        <f t="shared" si="8"/>
        <v>162</v>
      </c>
      <c r="H167">
        <f t="shared" si="8"/>
        <v>156.5</v>
      </c>
    </row>
    <row r="168" spans="2:8" x14ac:dyDescent="0.25">
      <c r="B168" t="s">
        <v>13</v>
      </c>
      <c r="C168">
        <f>AVEDEV(C157:C166)</f>
        <v>47.279999999999994</v>
      </c>
      <c r="D168">
        <f t="shared" ref="D168:H168" si="9">AVEDEV(D157:D166)</f>
        <v>36.36</v>
      </c>
      <c r="E168">
        <f t="shared" si="9"/>
        <v>41.919999999999995</v>
      </c>
      <c r="F168">
        <f t="shared" si="9"/>
        <v>5</v>
      </c>
      <c r="G168">
        <f t="shared" si="9"/>
        <v>7.1</v>
      </c>
      <c r="H168">
        <f t="shared" si="9"/>
        <v>30.119999999999994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Pixel_agreggated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2019-11-10T16:13:14Z</dcterms:created>
  <dcterms:modified xsi:type="dcterms:W3CDTF">2019-11-10T16:13:14Z</dcterms:modified>
</cp:coreProperties>
</file>