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PH\"/>
    </mc:Choice>
  </mc:AlternateContent>
  <xr:revisionPtr revIDLastSave="0" documentId="8_{10DE7D20-5093-43B7-8C00-BD15F15ED8BA}" xr6:coauthVersionLast="45" xr6:coauthVersionMax="45" xr10:uidLastSave="{00000000-0000-0000-0000-000000000000}"/>
  <bookViews>
    <workbookView xWindow="-120" yWindow="-120" windowWidth="20730" windowHeight="11160"/>
  </bookViews>
  <sheets>
    <sheet name="Note9_excel" sheetId="1" r:id="rId1"/>
  </sheets>
  <calcPr calcId="0"/>
</workbook>
</file>

<file path=xl/calcChain.xml><?xml version="1.0" encoding="utf-8"?>
<calcChain xmlns="http://schemas.openxmlformats.org/spreadsheetml/2006/main">
  <c r="AL198" i="1" l="1"/>
  <c r="AK198" i="1"/>
  <c r="AJ198" i="1"/>
  <c r="AI198" i="1"/>
  <c r="AF198" i="1"/>
  <c r="AE198" i="1"/>
  <c r="AD198" i="1"/>
  <c r="AC198" i="1"/>
  <c r="AL163" i="1"/>
  <c r="AK163" i="1"/>
  <c r="AJ163" i="1"/>
  <c r="AI163" i="1"/>
  <c r="AF163" i="1"/>
  <c r="AE163" i="1"/>
  <c r="AR155" i="1" s="1"/>
  <c r="AD163" i="1"/>
  <c r="AC163" i="1"/>
  <c r="AP155" i="1" s="1"/>
  <c r="AL125" i="1"/>
  <c r="AK125" i="1"/>
  <c r="AJ125" i="1"/>
  <c r="AI125" i="1"/>
  <c r="AF125" i="1"/>
  <c r="AE125" i="1"/>
  <c r="AD125" i="1"/>
  <c r="AC125" i="1"/>
  <c r="AS155" i="1"/>
  <c r="AQ155" i="1"/>
  <c r="AS154" i="1"/>
  <c r="AR154" i="1"/>
  <c r="AQ154" i="1"/>
  <c r="AP154" i="1"/>
  <c r="AS153" i="1"/>
  <c r="AR153" i="1"/>
  <c r="AQ153" i="1"/>
  <c r="AP153" i="1"/>
  <c r="AS82" i="1"/>
  <c r="AR82" i="1"/>
  <c r="AQ82" i="1"/>
  <c r="AP82" i="1"/>
  <c r="AR81" i="1"/>
  <c r="AQ81" i="1"/>
  <c r="AP81" i="1"/>
  <c r="AS80" i="1"/>
  <c r="AR80" i="1"/>
  <c r="AQ80" i="1"/>
  <c r="AP80" i="1"/>
  <c r="AL90" i="1"/>
  <c r="AK90" i="1"/>
  <c r="AJ90" i="1"/>
  <c r="AI90" i="1"/>
  <c r="AF90" i="1"/>
  <c r="AE90" i="1"/>
  <c r="AD90" i="1"/>
  <c r="AC90" i="1"/>
  <c r="AL52" i="1"/>
  <c r="AK52" i="1"/>
  <c r="AJ52" i="1"/>
  <c r="AI52" i="1"/>
  <c r="AF52" i="1"/>
  <c r="AE52" i="1"/>
  <c r="AD52" i="1"/>
  <c r="AC52" i="1"/>
  <c r="AL17" i="1"/>
  <c r="AS9" i="1" s="1"/>
  <c r="AK17" i="1"/>
  <c r="AJ17" i="1"/>
  <c r="AI17" i="1"/>
  <c r="AF17" i="1"/>
  <c r="AE17" i="1"/>
  <c r="AD17" i="1"/>
  <c r="AQ9" i="1" s="1"/>
  <c r="AC17" i="1"/>
  <c r="AP9" i="1" s="1"/>
  <c r="AR9" i="1"/>
  <c r="AR8" i="1"/>
  <c r="AQ8" i="1"/>
  <c r="AP8" i="1"/>
  <c r="AS7" i="1"/>
  <c r="AR7" i="1"/>
  <c r="AQ7" i="1"/>
  <c r="AP7" i="1"/>
  <c r="Y198" i="1"/>
  <c r="X198" i="1"/>
  <c r="W198" i="1"/>
  <c r="V198" i="1"/>
  <c r="S198" i="1"/>
  <c r="R198" i="1"/>
  <c r="Q198" i="1"/>
  <c r="P198" i="1"/>
  <c r="L198" i="1"/>
  <c r="K198" i="1"/>
  <c r="J198" i="1"/>
  <c r="I198" i="1"/>
  <c r="F198" i="1"/>
  <c r="E198" i="1"/>
  <c r="D198" i="1"/>
  <c r="C198" i="1"/>
  <c r="Y163" i="1"/>
  <c r="X163" i="1"/>
  <c r="W163" i="1"/>
  <c r="V163" i="1"/>
  <c r="S163" i="1"/>
  <c r="R163" i="1"/>
  <c r="Q163" i="1"/>
  <c r="P163" i="1"/>
  <c r="L163" i="1"/>
  <c r="K163" i="1"/>
  <c r="J163" i="1"/>
  <c r="I163" i="1"/>
  <c r="F163" i="1"/>
  <c r="E163" i="1"/>
  <c r="D163" i="1"/>
  <c r="C163" i="1"/>
  <c r="Y125" i="1"/>
  <c r="X125" i="1"/>
  <c r="W125" i="1"/>
  <c r="V125" i="1"/>
  <c r="S125" i="1"/>
  <c r="R125" i="1"/>
  <c r="Q125" i="1"/>
  <c r="P125" i="1"/>
  <c r="L125" i="1"/>
  <c r="K125" i="1"/>
  <c r="J125" i="1"/>
  <c r="I125" i="1"/>
  <c r="F125" i="1"/>
  <c r="E125" i="1"/>
  <c r="D125" i="1"/>
  <c r="C125" i="1"/>
  <c r="Y90" i="1"/>
  <c r="X90" i="1"/>
  <c r="W90" i="1"/>
  <c r="V90" i="1"/>
  <c r="S90" i="1"/>
  <c r="R90" i="1"/>
  <c r="Q90" i="1"/>
  <c r="P90" i="1"/>
  <c r="L90" i="1"/>
  <c r="K90" i="1"/>
  <c r="J90" i="1"/>
  <c r="I90" i="1"/>
  <c r="F90" i="1"/>
  <c r="E90" i="1"/>
  <c r="D90" i="1"/>
  <c r="C90" i="1"/>
  <c r="Y52" i="1"/>
  <c r="X52" i="1"/>
  <c r="W52" i="1"/>
  <c r="V52" i="1"/>
  <c r="S52" i="1"/>
  <c r="R52" i="1"/>
  <c r="Q52" i="1"/>
  <c r="P52" i="1"/>
  <c r="L52" i="1"/>
  <c r="K52" i="1"/>
  <c r="J52" i="1"/>
  <c r="I52" i="1"/>
  <c r="F52" i="1"/>
  <c r="E52" i="1"/>
  <c r="D52" i="1"/>
  <c r="C52" i="1"/>
  <c r="Y17" i="1"/>
  <c r="X17" i="1"/>
  <c r="W17" i="1"/>
  <c r="V17" i="1"/>
  <c r="S17" i="1"/>
  <c r="R17" i="1"/>
  <c r="Q17" i="1"/>
  <c r="P17" i="1"/>
  <c r="L17" i="1"/>
  <c r="K17" i="1"/>
  <c r="J17" i="1"/>
  <c r="I17" i="1"/>
  <c r="F17" i="1"/>
  <c r="E17" i="1"/>
  <c r="D17" i="1"/>
  <c r="C17" i="1"/>
</calcChain>
</file>

<file path=xl/sharedStrings.xml><?xml version="1.0" encoding="utf-8"?>
<sst xmlns="http://schemas.openxmlformats.org/spreadsheetml/2006/main" count="253" uniqueCount="25">
  <si>
    <t>Philosophers problem</t>
  </si>
  <si>
    <t>5 Philosophers</t>
  </si>
  <si>
    <t>Running by 2s</t>
  </si>
  <si>
    <t>Using Semaphore</t>
  </si>
  <si>
    <t>Using Synchronized</t>
  </si>
  <si>
    <t>Using Lock and Condition</t>
  </si>
  <si>
    <t xml:space="preserve"> Average executions</t>
  </si>
  <si>
    <t>Standard deviation</t>
  </si>
  <si>
    <t>Average executions</t>
  </si>
  <si>
    <t>Threads</t>
  </si>
  <si>
    <t>ThreadPool</t>
  </si>
  <si>
    <t>HaMeR framework</t>
  </si>
  <si>
    <t>Kotlin coroutines</t>
  </si>
  <si>
    <t xml:space="preserve"> Min</t>
  </si>
  <si>
    <t>Max</t>
  </si>
  <si>
    <t>Min</t>
  </si>
  <si>
    <t>11 Philosophers</t>
  </si>
  <si>
    <t>51 Philosophers</t>
  </si>
  <si>
    <t>Median</t>
  </si>
  <si>
    <t>Thread</t>
  </si>
  <si>
    <t>HaMeR</t>
  </si>
  <si>
    <t>Coroutines</t>
  </si>
  <si>
    <t>Semáforos</t>
  </si>
  <si>
    <t>Synchronized</t>
  </si>
  <si>
    <t>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</si>
</sst>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Note9_excel!$AO$7</c:f>
              <c:strCache>
                <c:ptCount val="1"/>
                <c:pt idx="0">
                  <c:v>Semáforos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Note9_excel!$AP$6:$AS$6</c:f>
              <c:strCache>
                <c:ptCount val="4"/>
                <c:pt idx="0">
                  <c:v>Thread</c:v>
                </c:pt>
                <c:pt idx="1">
                  <c:v>ThreadPool</c:v>
                </c:pt>
                <c:pt idx="2">
                  <c:v>HaMeR</c:v>
                </c:pt>
                <c:pt idx="3">
                  <c:v>Coroutines</c:v>
                </c:pt>
              </c:strCache>
            </c:strRef>
          </c:cat>
          <c:val>
            <c:numRef>
              <c:f>Note9_excel!$AP$7:$AS$7</c:f>
              <c:numCache>
                <c:formatCode>General</c:formatCode>
                <c:ptCount val="4"/>
                <c:pt idx="0">
                  <c:v>1.7063542595186554E-2</c:v>
                </c:pt>
                <c:pt idx="1">
                  <c:v>3.0693888812249968E-2</c:v>
                </c:pt>
                <c:pt idx="2">
                  <c:v>2.3287859997244038E-2</c:v>
                </c:pt>
                <c:pt idx="3">
                  <c:v>2.3083459214501507E-2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C-4F53-A0FE-849D16D28533}"/>
            </c:ext>
          </c:extLst>
        </c:ser>
        <c:ser>
          <c:idx val="1"/>
          <c:order val="1"/>
          <c:tx>
            <c:strRef>
              <c:f>Note9_excel!$AO$8</c:f>
              <c:strCache>
                <c:ptCount val="1"/>
                <c:pt idx="0">
                  <c:v>Synchronized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Note9_excel!$AP$6:$AS$6</c:f>
              <c:strCache>
                <c:ptCount val="4"/>
                <c:pt idx="0">
                  <c:v>Thread</c:v>
                </c:pt>
                <c:pt idx="1">
                  <c:v>ThreadPool</c:v>
                </c:pt>
                <c:pt idx="2">
                  <c:v>HaMeR</c:v>
                </c:pt>
                <c:pt idx="3">
                  <c:v>Coroutines</c:v>
                </c:pt>
              </c:strCache>
            </c:strRef>
          </c:cat>
          <c:val>
            <c:numRef>
              <c:f>Note9_excel!$AP$8:$AS$8</c:f>
              <c:numCache>
                <c:formatCode>General</c:formatCode>
                <c:ptCount val="4"/>
                <c:pt idx="0">
                  <c:v>1.7481620789878614E-2</c:v>
                </c:pt>
                <c:pt idx="1">
                  <c:v>1.7584935737770247E-2</c:v>
                </c:pt>
                <c:pt idx="2">
                  <c:v>1.8635469510301275E-2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C-4F53-A0FE-849D16D28533}"/>
            </c:ext>
          </c:extLst>
        </c:ser>
        <c:ser>
          <c:idx val="2"/>
          <c:order val="2"/>
          <c:tx>
            <c:strRef>
              <c:f>Note9_excel!$AO$9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Note9_excel!$AP$6:$AS$6</c:f>
              <c:strCache>
                <c:ptCount val="4"/>
                <c:pt idx="0">
                  <c:v>Thread</c:v>
                </c:pt>
                <c:pt idx="1">
                  <c:v>ThreadPool</c:v>
                </c:pt>
                <c:pt idx="2">
                  <c:v>HaMeR</c:v>
                </c:pt>
                <c:pt idx="3">
                  <c:v>Coroutines</c:v>
                </c:pt>
              </c:strCache>
            </c:strRef>
          </c:cat>
          <c:val>
            <c:numRef>
              <c:f>Note9_excel!$AP$9:$AS$9</c:f>
              <c:numCache>
                <c:formatCode>General</c:formatCode>
                <c:ptCount val="4"/>
                <c:pt idx="0">
                  <c:v>2.5934401220442407E-2</c:v>
                </c:pt>
                <c:pt idx="1">
                  <c:v>2.4814264487369984E-2</c:v>
                </c:pt>
                <c:pt idx="2">
                  <c:v>2.4780236435283425E-2</c:v>
                </c:pt>
                <c:pt idx="3">
                  <c:v>2.5982678214523651E-2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C-4F53-A0FE-849D16D2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23008"/>
        <c:axId val="495839736"/>
      </c:barChart>
      <c:catAx>
        <c:axId val="4958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839736"/>
        <c:crosses val="autoZero"/>
        <c:auto val="1"/>
        <c:lblAlgn val="ctr"/>
        <c:lblOffset val="100"/>
        <c:noMultiLvlLbl val="0"/>
      </c:catAx>
      <c:valAx>
        <c:axId val="4958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8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Note9_excel!$AO$80</c:f>
              <c:strCache>
                <c:ptCount val="1"/>
                <c:pt idx="0">
                  <c:v>Semáforos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Note9_excel!$AP$79:$AS$79</c:f>
              <c:strCache>
                <c:ptCount val="4"/>
                <c:pt idx="0">
                  <c:v>Thread</c:v>
                </c:pt>
                <c:pt idx="1">
                  <c:v>ThreadPool</c:v>
                </c:pt>
                <c:pt idx="2">
                  <c:v>HaMeR</c:v>
                </c:pt>
                <c:pt idx="3">
                  <c:v>Coroutines</c:v>
                </c:pt>
              </c:strCache>
            </c:strRef>
          </c:cat>
          <c:val>
            <c:numRef>
              <c:f>Note9_excel!$AP$80:$AS$80</c:f>
              <c:numCache>
                <c:formatCode>General</c:formatCode>
                <c:ptCount val="4"/>
                <c:pt idx="0">
                  <c:v>4.5254074784276128E-2</c:v>
                </c:pt>
                <c:pt idx="1">
                  <c:v>4.5853658536585365E-2</c:v>
                </c:pt>
                <c:pt idx="2">
                  <c:v>3.8110052498541713E-2</c:v>
                </c:pt>
                <c:pt idx="3">
                  <c:v>3.4398976982097186E-2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2-4FDF-B0A3-D41C9C1B2F14}"/>
            </c:ext>
          </c:extLst>
        </c:ser>
        <c:ser>
          <c:idx val="1"/>
          <c:order val="1"/>
          <c:tx>
            <c:strRef>
              <c:f>Note9_excel!$AO$81</c:f>
              <c:strCache>
                <c:ptCount val="1"/>
                <c:pt idx="0">
                  <c:v>Synchronized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Note9_excel!$AP$79:$AS$79</c:f>
              <c:strCache>
                <c:ptCount val="4"/>
                <c:pt idx="0">
                  <c:v>Thread</c:v>
                </c:pt>
                <c:pt idx="1">
                  <c:v>ThreadPool</c:v>
                </c:pt>
                <c:pt idx="2">
                  <c:v>HaMeR</c:v>
                </c:pt>
                <c:pt idx="3">
                  <c:v>Coroutines</c:v>
                </c:pt>
              </c:strCache>
            </c:strRef>
          </c:cat>
          <c:val>
            <c:numRef>
              <c:f>Note9_excel!$AP$81:$AS$81</c:f>
              <c:numCache>
                <c:formatCode>General</c:formatCode>
                <c:ptCount val="4"/>
                <c:pt idx="0">
                  <c:v>3.6266924564796903E-2</c:v>
                </c:pt>
                <c:pt idx="1">
                  <c:v>3.1930930519391533E-2</c:v>
                </c:pt>
                <c:pt idx="2">
                  <c:v>2.9786624659888301E-2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2-4FDF-B0A3-D41C9C1B2F14}"/>
            </c:ext>
          </c:extLst>
        </c:ser>
        <c:ser>
          <c:idx val="2"/>
          <c:order val="2"/>
          <c:tx>
            <c:strRef>
              <c:f>Note9_excel!$AO$82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Note9_excel!$AP$79:$AS$79</c:f>
              <c:strCache>
                <c:ptCount val="4"/>
                <c:pt idx="0">
                  <c:v>Thread</c:v>
                </c:pt>
                <c:pt idx="1">
                  <c:v>ThreadPool</c:v>
                </c:pt>
                <c:pt idx="2">
                  <c:v>HaMeR</c:v>
                </c:pt>
                <c:pt idx="3">
                  <c:v>Coroutines</c:v>
                </c:pt>
              </c:strCache>
            </c:strRef>
          </c:cat>
          <c:val>
            <c:numRef>
              <c:f>Note9_excel!$AP$82:$AS$82</c:f>
              <c:numCache>
                <c:formatCode>General</c:formatCode>
                <c:ptCount val="4"/>
                <c:pt idx="0">
                  <c:v>3.8731687738310254E-2</c:v>
                </c:pt>
                <c:pt idx="1">
                  <c:v>3.9549180327868846E-2</c:v>
                </c:pt>
                <c:pt idx="2">
                  <c:v>3.489167616875713E-2</c:v>
                </c:pt>
                <c:pt idx="3">
                  <c:v>3.0685920577617327E-2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2-4FDF-B0A3-D41C9C1B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23008"/>
        <c:axId val="495839736"/>
      </c:barChart>
      <c:catAx>
        <c:axId val="4958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839736"/>
        <c:crosses val="autoZero"/>
        <c:auto val="1"/>
        <c:lblAlgn val="ctr"/>
        <c:lblOffset val="100"/>
        <c:noMultiLvlLbl val="0"/>
      </c:catAx>
      <c:valAx>
        <c:axId val="4958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8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Note9_excel!$AO$153</c:f>
              <c:strCache>
                <c:ptCount val="1"/>
                <c:pt idx="0">
                  <c:v>Semáforos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Note9_excel!$AP$152:$AS$152</c:f>
              <c:strCache>
                <c:ptCount val="4"/>
                <c:pt idx="0">
                  <c:v>Thread</c:v>
                </c:pt>
                <c:pt idx="1">
                  <c:v>ThreadPool</c:v>
                </c:pt>
                <c:pt idx="2">
                  <c:v>HaMeR</c:v>
                </c:pt>
                <c:pt idx="3">
                  <c:v>Coroutines</c:v>
                </c:pt>
              </c:strCache>
            </c:strRef>
          </c:cat>
          <c:val>
            <c:numRef>
              <c:f>Note9_excel!$AP$153:$AS$153</c:f>
              <c:numCache>
                <c:formatCode>General</c:formatCode>
                <c:ptCount val="4"/>
                <c:pt idx="0">
                  <c:v>0.18049490538573509</c:v>
                </c:pt>
                <c:pt idx="1">
                  <c:v>0.18160561184723301</c:v>
                </c:pt>
                <c:pt idx="2">
                  <c:v>0.15548780487804878</c:v>
                </c:pt>
                <c:pt idx="3">
                  <c:v>0.18656302054414214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1-4515-8B52-7306DE90CD99}"/>
            </c:ext>
          </c:extLst>
        </c:ser>
        <c:ser>
          <c:idx val="1"/>
          <c:order val="1"/>
          <c:tx>
            <c:strRef>
              <c:f>Note9_excel!$AO$154</c:f>
              <c:strCache>
                <c:ptCount val="1"/>
                <c:pt idx="0">
                  <c:v>Synchronized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Note9_excel!$AP$152:$AS$152</c:f>
              <c:strCache>
                <c:ptCount val="4"/>
                <c:pt idx="0">
                  <c:v>Thread</c:v>
                </c:pt>
                <c:pt idx="1">
                  <c:v>ThreadPool</c:v>
                </c:pt>
                <c:pt idx="2">
                  <c:v>HaMeR</c:v>
                </c:pt>
                <c:pt idx="3">
                  <c:v>Coroutines</c:v>
                </c:pt>
              </c:strCache>
            </c:strRef>
          </c:cat>
          <c:val>
            <c:numRef>
              <c:f>Note9_excel!$AP$154:$AS$154</c:f>
              <c:numCache>
                <c:formatCode>General</c:formatCode>
                <c:ptCount val="4"/>
                <c:pt idx="0">
                  <c:v>0.15406320541760724</c:v>
                </c:pt>
                <c:pt idx="1">
                  <c:v>0.15362318840579711</c:v>
                </c:pt>
                <c:pt idx="2">
                  <c:v>0.13982521847690388</c:v>
                </c:pt>
                <c:pt idx="3">
                  <c:v>0.22065174715351396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1-4515-8B52-7306DE90CD99}"/>
            </c:ext>
          </c:extLst>
        </c:ser>
        <c:ser>
          <c:idx val="2"/>
          <c:order val="2"/>
          <c:tx>
            <c:strRef>
              <c:f>Note9_excel!$AO$155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Note9_excel!$AP$152:$AS$152</c:f>
              <c:strCache>
                <c:ptCount val="4"/>
                <c:pt idx="0">
                  <c:v>Thread</c:v>
                </c:pt>
                <c:pt idx="1">
                  <c:v>ThreadPool</c:v>
                </c:pt>
                <c:pt idx="2">
                  <c:v>HaMeR</c:v>
                </c:pt>
                <c:pt idx="3">
                  <c:v>Coroutines</c:v>
                </c:pt>
              </c:strCache>
            </c:strRef>
          </c:cat>
          <c:val>
            <c:numRef>
              <c:f>Note9_excel!$AP$155:$AS$155</c:f>
              <c:numCache>
                <c:formatCode>General</c:formatCode>
                <c:ptCount val="4"/>
                <c:pt idx="0">
                  <c:v>0.18962722852512154</c:v>
                </c:pt>
                <c:pt idx="1">
                  <c:v>0.19931271477663232</c:v>
                </c:pt>
                <c:pt idx="2">
                  <c:v>0.16546762589928057</c:v>
                </c:pt>
                <c:pt idx="3">
                  <c:v>0.22918258212375858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91-4515-8B52-7306DE90C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23008"/>
        <c:axId val="495839736"/>
      </c:barChart>
      <c:catAx>
        <c:axId val="4958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839736"/>
        <c:crosses val="autoZero"/>
        <c:auto val="1"/>
        <c:lblAlgn val="ctr"/>
        <c:lblOffset val="100"/>
        <c:noMultiLvlLbl val="0"/>
      </c:catAx>
      <c:valAx>
        <c:axId val="4958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8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450272</xdr:colOff>
      <xdr:row>15</xdr:row>
      <xdr:rowOff>31173</xdr:rowOff>
    </xdr:from>
    <xdr:to>
      <xdr:col>48</xdr:col>
      <xdr:colOff>173182</xdr:colOff>
      <xdr:row>29</xdr:row>
      <xdr:rowOff>107373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737D1-43F4-463F-A8BE-E43C5A172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88</xdr:row>
      <xdr:rowOff>0</xdr:rowOff>
    </xdr:from>
    <xdr:to>
      <xdr:col>47</xdr:col>
      <xdr:colOff>329046</xdr:colOff>
      <xdr:row>102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BC453-CB19-493E-9948-57282D7BD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160</xdr:row>
      <xdr:rowOff>0</xdr:rowOff>
    </xdr:from>
    <xdr:to>
      <xdr:col>47</xdr:col>
      <xdr:colOff>329046</xdr:colOff>
      <xdr:row>174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AFC85-CF1A-49F0-8B80-F8D84CA33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8"/>
  <sheetViews>
    <sheetView tabSelected="1" topLeftCell="B162" zoomScale="40" zoomScaleNormal="40" workbookViewId="0">
      <selection activeCell="AA162" sqref="AA162"/>
    </sheetView>
  </sheetViews>
  <sheetFormatPr defaultRowHeight="15" x14ac:dyDescent="0.25"/>
  <sheetData>
    <row r="1" spans="1:46" x14ac:dyDescent="0.25">
      <c r="B1" t="s">
        <v>0</v>
      </c>
    </row>
    <row r="2" spans="1:46" x14ac:dyDescent="0.25">
      <c r="A2" t="s">
        <v>1</v>
      </c>
    </row>
    <row r="3" spans="1:46" x14ac:dyDescent="0.25">
      <c r="A3" t="s">
        <v>2</v>
      </c>
    </row>
    <row r="4" spans="1:46" x14ac:dyDescent="0.25">
      <c r="A4" t="s">
        <v>3</v>
      </c>
      <c r="N4" t="s">
        <v>4</v>
      </c>
      <c r="AA4" t="s">
        <v>5</v>
      </c>
    </row>
    <row r="5" spans="1:46" x14ac:dyDescent="0.25">
      <c r="B5" t="s">
        <v>6</v>
      </c>
      <c r="H5" t="s">
        <v>7</v>
      </c>
      <c r="O5" t="s">
        <v>8</v>
      </c>
      <c r="U5" t="s">
        <v>7</v>
      </c>
      <c r="AB5" t="s">
        <v>8</v>
      </c>
      <c r="AH5" t="s">
        <v>7</v>
      </c>
    </row>
    <row r="6" spans="1:46" x14ac:dyDescent="0.25">
      <c r="C6" t="s">
        <v>9</v>
      </c>
      <c r="D6" t="s">
        <v>10</v>
      </c>
      <c r="E6" t="s">
        <v>11</v>
      </c>
      <c r="F6" t="s">
        <v>12</v>
      </c>
      <c r="I6" t="s">
        <v>9</v>
      </c>
      <c r="J6" t="s">
        <v>10</v>
      </c>
      <c r="K6" t="s">
        <v>11</v>
      </c>
      <c r="L6" t="s">
        <v>12</v>
      </c>
      <c r="P6" t="s">
        <v>9</v>
      </c>
      <c r="Q6" t="s">
        <v>10</v>
      </c>
      <c r="R6" t="s">
        <v>11</v>
      </c>
      <c r="S6" t="s">
        <v>12</v>
      </c>
      <c r="V6" t="s">
        <v>9</v>
      </c>
      <c r="W6" t="s">
        <v>10</v>
      </c>
      <c r="X6" t="s">
        <v>11</v>
      </c>
      <c r="Y6" t="s">
        <v>12</v>
      </c>
      <c r="AC6" t="s">
        <v>9</v>
      </c>
      <c r="AD6" t="s">
        <v>10</v>
      </c>
      <c r="AE6" t="s">
        <v>11</v>
      </c>
      <c r="AF6" t="s">
        <v>12</v>
      </c>
      <c r="AI6" t="s">
        <v>9</v>
      </c>
      <c r="AJ6" t="s">
        <v>10</v>
      </c>
      <c r="AK6" t="s">
        <v>11</v>
      </c>
      <c r="AL6" t="s">
        <v>12</v>
      </c>
      <c r="AP6" t="s">
        <v>19</v>
      </c>
      <c r="AQ6" t="s">
        <v>10</v>
      </c>
      <c r="AR6" t="s">
        <v>20</v>
      </c>
      <c r="AS6" t="s">
        <v>21</v>
      </c>
    </row>
    <row r="7" spans="1:46" x14ac:dyDescent="0.25">
      <c r="C7">
        <v>806</v>
      </c>
      <c r="D7">
        <v>734.4</v>
      </c>
      <c r="E7">
        <v>731.4</v>
      </c>
      <c r="F7">
        <v>1127.8</v>
      </c>
      <c r="I7">
        <v>38.700000000000003</v>
      </c>
      <c r="J7">
        <v>13.2</v>
      </c>
      <c r="K7">
        <v>10.199999999999999</v>
      </c>
      <c r="L7">
        <v>20.399999999999999</v>
      </c>
      <c r="P7">
        <v>1182.8</v>
      </c>
      <c r="Q7">
        <v>1025.8</v>
      </c>
      <c r="R7">
        <v>1011.4</v>
      </c>
      <c r="S7">
        <v>8497.4</v>
      </c>
      <c r="V7">
        <v>20.100000000000001</v>
      </c>
      <c r="W7">
        <v>17.7</v>
      </c>
      <c r="X7">
        <v>18.600000000000001</v>
      </c>
      <c r="Y7">
        <v>3740.3</v>
      </c>
      <c r="AC7">
        <v>789.8</v>
      </c>
      <c r="AD7">
        <v>672.4</v>
      </c>
      <c r="AE7">
        <v>671.6</v>
      </c>
      <c r="AF7">
        <v>808</v>
      </c>
      <c r="AI7">
        <v>24.8</v>
      </c>
      <c r="AJ7">
        <v>20.8</v>
      </c>
      <c r="AK7">
        <v>21.7</v>
      </c>
      <c r="AL7">
        <v>23.8</v>
      </c>
      <c r="AO7" t="s">
        <v>22</v>
      </c>
      <c r="AP7">
        <f>I17/C17</f>
        <v>1.7063542595186554E-2</v>
      </c>
      <c r="AQ7">
        <f t="shared" ref="AQ7:AS7" si="0">J17/D17</f>
        <v>3.0693888812249968E-2</v>
      </c>
      <c r="AR7">
        <f t="shared" si="0"/>
        <v>2.3287859997244038E-2</v>
      </c>
      <c r="AS7">
        <f t="shared" si="0"/>
        <v>2.3083459214501507E-2</v>
      </c>
    </row>
    <row r="8" spans="1:46" x14ac:dyDescent="0.25">
      <c r="C8">
        <v>712.4</v>
      </c>
      <c r="D8">
        <v>724.4</v>
      </c>
      <c r="E8">
        <v>739.8</v>
      </c>
      <c r="F8">
        <v>1106.5999999999999</v>
      </c>
      <c r="I8">
        <v>8.3000000000000007</v>
      </c>
      <c r="J8">
        <v>21.1</v>
      </c>
      <c r="K8">
        <v>10.4</v>
      </c>
      <c r="L8">
        <v>29.9</v>
      </c>
      <c r="P8">
        <v>1177.2</v>
      </c>
      <c r="Q8">
        <v>977.8</v>
      </c>
      <c r="R8">
        <v>984.2</v>
      </c>
      <c r="S8">
        <v>8500.7999999999993</v>
      </c>
      <c r="V8">
        <v>22.2</v>
      </c>
      <c r="W8">
        <v>11.4</v>
      </c>
      <c r="X8">
        <v>14.9</v>
      </c>
      <c r="Y8">
        <v>3694.8</v>
      </c>
      <c r="AC8">
        <v>770</v>
      </c>
      <c r="AD8">
        <v>675.4</v>
      </c>
      <c r="AE8">
        <v>637.20000000000005</v>
      </c>
      <c r="AF8">
        <v>752.8</v>
      </c>
      <c r="AI8">
        <v>27</v>
      </c>
      <c r="AJ8">
        <v>15.4</v>
      </c>
      <c r="AK8">
        <v>16.600000000000001</v>
      </c>
      <c r="AL8">
        <v>17.600000000000001</v>
      </c>
      <c r="AO8" t="s">
        <v>23</v>
      </c>
      <c r="AP8">
        <f>V17/P17</f>
        <v>1.7481620789878614E-2</v>
      </c>
      <c r="AQ8">
        <f>W17/Q17</f>
        <v>1.7584935737770247E-2</v>
      </c>
      <c r="AR8">
        <f>X17/R17</f>
        <v>1.8635469510301275E-2</v>
      </c>
      <c r="AT8">
        <v>0.43355968775782194</v>
      </c>
    </row>
    <row r="9" spans="1:46" x14ac:dyDescent="0.25">
      <c r="C9">
        <v>754.6</v>
      </c>
      <c r="D9">
        <v>731.8</v>
      </c>
      <c r="E9">
        <v>759.6</v>
      </c>
      <c r="F9">
        <v>1059.4000000000001</v>
      </c>
      <c r="I9">
        <v>13.5</v>
      </c>
      <c r="J9">
        <v>19.899999999999999</v>
      </c>
      <c r="K9">
        <v>17.2</v>
      </c>
      <c r="L9">
        <v>37.700000000000003</v>
      </c>
      <c r="P9">
        <v>1156.4000000000001</v>
      </c>
      <c r="Q9">
        <v>984</v>
      </c>
      <c r="R9">
        <v>954.8</v>
      </c>
      <c r="S9">
        <v>8211.6</v>
      </c>
      <c r="V9">
        <v>12.5</v>
      </c>
      <c r="W9">
        <v>17.600000000000001</v>
      </c>
      <c r="X9">
        <v>13.8</v>
      </c>
      <c r="Y9">
        <v>3553.7</v>
      </c>
      <c r="AC9">
        <v>774.6</v>
      </c>
      <c r="AD9">
        <v>690</v>
      </c>
      <c r="AE9">
        <v>662.6</v>
      </c>
      <c r="AF9">
        <v>772.6</v>
      </c>
      <c r="AI9">
        <v>16.100000000000001</v>
      </c>
      <c r="AJ9">
        <v>22.4</v>
      </c>
      <c r="AK9">
        <v>20</v>
      </c>
      <c r="AL9">
        <v>17.399999999999999</v>
      </c>
      <c r="AO9" t="s">
        <v>24</v>
      </c>
      <c r="AP9">
        <f>AI17/AC17</f>
        <v>2.5934401220442407E-2</v>
      </c>
      <c r="AQ9">
        <f t="shared" ref="AQ9:AS9" si="1">AJ17/AD17</f>
        <v>2.4814264487369984E-2</v>
      </c>
      <c r="AR9">
        <f t="shared" si="1"/>
        <v>2.4780236435283425E-2</v>
      </c>
      <c r="AS9">
        <f t="shared" si="1"/>
        <v>2.5982678214523651E-2</v>
      </c>
    </row>
    <row r="10" spans="1:46" x14ac:dyDescent="0.25">
      <c r="C10">
        <v>784.8</v>
      </c>
      <c r="D10">
        <v>725.4</v>
      </c>
      <c r="E10">
        <v>720.4</v>
      </c>
      <c r="F10">
        <v>1057</v>
      </c>
      <c r="I10">
        <v>32</v>
      </c>
      <c r="J10">
        <v>28.7</v>
      </c>
      <c r="K10">
        <v>28.8</v>
      </c>
      <c r="L10">
        <v>15.5</v>
      </c>
      <c r="P10">
        <v>1170</v>
      </c>
      <c r="Q10">
        <v>999</v>
      </c>
      <c r="R10">
        <v>968</v>
      </c>
      <c r="S10">
        <v>7742.8</v>
      </c>
      <c r="V10">
        <v>27</v>
      </c>
      <c r="W10">
        <v>17.600000000000001</v>
      </c>
      <c r="X10">
        <v>20.7</v>
      </c>
      <c r="Y10">
        <v>3413</v>
      </c>
      <c r="AC10">
        <v>802.8</v>
      </c>
      <c r="AD10">
        <v>669</v>
      </c>
      <c r="AE10">
        <v>658</v>
      </c>
      <c r="AF10">
        <v>748.2</v>
      </c>
      <c r="AI10">
        <v>34.200000000000003</v>
      </c>
      <c r="AJ10">
        <v>15.4</v>
      </c>
      <c r="AK10">
        <v>17.100000000000001</v>
      </c>
      <c r="AL10">
        <v>20.8</v>
      </c>
    </row>
    <row r="11" spans="1:46" x14ac:dyDescent="0.25">
      <c r="C11">
        <v>802</v>
      </c>
      <c r="D11">
        <v>717.8</v>
      </c>
      <c r="E11">
        <v>709.8</v>
      </c>
      <c r="F11">
        <v>1081.5999999999999</v>
      </c>
      <c r="I11">
        <v>25.6</v>
      </c>
      <c r="J11">
        <v>25.5</v>
      </c>
      <c r="K11">
        <v>16.600000000000001</v>
      </c>
      <c r="L11">
        <v>35</v>
      </c>
      <c r="P11">
        <v>1120.8</v>
      </c>
      <c r="Q11">
        <v>1008</v>
      </c>
      <c r="R11">
        <v>912.4</v>
      </c>
      <c r="S11">
        <v>7730.2</v>
      </c>
      <c r="V11">
        <v>14</v>
      </c>
      <c r="W11">
        <v>15.3</v>
      </c>
      <c r="X11">
        <v>18.2</v>
      </c>
      <c r="Y11">
        <v>3394.8</v>
      </c>
      <c r="AC11">
        <v>806.4</v>
      </c>
      <c r="AD11">
        <v>680.8</v>
      </c>
      <c r="AE11">
        <v>661.6</v>
      </c>
      <c r="AF11">
        <v>769.6</v>
      </c>
      <c r="AI11">
        <v>20.8</v>
      </c>
      <c r="AJ11">
        <v>16.399999999999999</v>
      </c>
      <c r="AK11">
        <v>16.100000000000001</v>
      </c>
      <c r="AL11">
        <v>19.5</v>
      </c>
    </row>
    <row r="12" spans="1:46" x14ac:dyDescent="0.25">
      <c r="C12">
        <v>743.6</v>
      </c>
      <c r="D12">
        <v>708.4</v>
      </c>
      <c r="E12">
        <v>726</v>
      </c>
      <c r="F12">
        <v>1059</v>
      </c>
      <c r="I12">
        <v>11.6</v>
      </c>
      <c r="J12">
        <v>25.4</v>
      </c>
      <c r="K12">
        <v>13.2</v>
      </c>
      <c r="L12">
        <v>26.5</v>
      </c>
      <c r="P12">
        <v>1198.5999999999999</v>
      </c>
      <c r="Q12">
        <v>1005.8</v>
      </c>
      <c r="R12">
        <v>971.6</v>
      </c>
      <c r="S12">
        <v>7814.6</v>
      </c>
      <c r="V12">
        <v>25.1</v>
      </c>
      <c r="W12">
        <v>24.1</v>
      </c>
      <c r="X12">
        <v>18.899999999999999</v>
      </c>
      <c r="Y12">
        <v>3417.3</v>
      </c>
      <c r="AC12">
        <v>784.2</v>
      </c>
      <c r="AD12">
        <v>665.8</v>
      </c>
      <c r="AE12">
        <v>647.6</v>
      </c>
      <c r="AF12">
        <v>741.6</v>
      </c>
      <c r="AI12">
        <v>20</v>
      </c>
      <c r="AJ12">
        <v>8.8000000000000007</v>
      </c>
      <c r="AK12">
        <v>7</v>
      </c>
      <c r="AL12">
        <v>5.5</v>
      </c>
    </row>
    <row r="13" spans="1:46" x14ac:dyDescent="0.25">
      <c r="C13">
        <v>769.6</v>
      </c>
      <c r="D13">
        <v>736.4</v>
      </c>
      <c r="E13">
        <v>725.4</v>
      </c>
      <c r="F13">
        <v>1041.4000000000001</v>
      </c>
      <c r="I13">
        <v>26.7</v>
      </c>
      <c r="J13">
        <v>17.3</v>
      </c>
      <c r="K13">
        <v>13.4</v>
      </c>
      <c r="L13">
        <v>23.4</v>
      </c>
      <c r="P13">
        <v>1163.8</v>
      </c>
      <c r="Q13">
        <v>1001.6</v>
      </c>
      <c r="R13">
        <v>960.4</v>
      </c>
      <c r="S13">
        <v>7911.6</v>
      </c>
      <c r="V13">
        <v>20.8</v>
      </c>
      <c r="W13">
        <v>21.6</v>
      </c>
      <c r="X13">
        <v>19.3</v>
      </c>
      <c r="Y13">
        <v>3414.3</v>
      </c>
      <c r="AC13">
        <v>789</v>
      </c>
      <c r="AD13">
        <v>682</v>
      </c>
      <c r="AE13">
        <v>683.2</v>
      </c>
      <c r="AF13">
        <v>756.6</v>
      </c>
      <c r="AI13">
        <v>19.899999999999999</v>
      </c>
      <c r="AJ13">
        <v>23.2</v>
      </c>
      <c r="AK13">
        <v>10.8</v>
      </c>
      <c r="AL13">
        <v>46.1</v>
      </c>
    </row>
    <row r="14" spans="1:46" x14ac:dyDescent="0.25">
      <c r="C14">
        <v>827.8</v>
      </c>
      <c r="D14">
        <v>710.6</v>
      </c>
      <c r="E14">
        <v>708.2</v>
      </c>
      <c r="F14">
        <v>1063.8</v>
      </c>
      <c r="I14">
        <v>12.6</v>
      </c>
      <c r="J14">
        <v>30.5</v>
      </c>
      <c r="K14">
        <v>18.399999999999999</v>
      </c>
      <c r="L14">
        <v>17.100000000000001</v>
      </c>
      <c r="P14">
        <v>1232.8</v>
      </c>
      <c r="Q14">
        <v>986.8</v>
      </c>
      <c r="R14">
        <v>973</v>
      </c>
      <c r="S14">
        <v>7845.4</v>
      </c>
      <c r="V14">
        <v>19.5</v>
      </c>
      <c r="W14">
        <v>24.5</v>
      </c>
      <c r="X14">
        <v>13.4</v>
      </c>
      <c r="Y14">
        <v>3409.8</v>
      </c>
      <c r="AC14">
        <v>800.2</v>
      </c>
      <c r="AD14">
        <v>673.6</v>
      </c>
      <c r="AE14">
        <v>672</v>
      </c>
      <c r="AF14">
        <v>719.8</v>
      </c>
      <c r="AI14">
        <v>22.8</v>
      </c>
      <c r="AJ14">
        <v>10.199999999999999</v>
      </c>
      <c r="AK14">
        <v>9.3000000000000007</v>
      </c>
      <c r="AL14">
        <v>20.5</v>
      </c>
    </row>
    <row r="15" spans="1:46" x14ac:dyDescent="0.25">
      <c r="C15">
        <v>785.8</v>
      </c>
      <c r="D15">
        <v>711.2</v>
      </c>
      <c r="E15">
        <v>729.2</v>
      </c>
      <c r="F15">
        <v>946.6</v>
      </c>
      <c r="I15">
        <v>9.5</v>
      </c>
      <c r="J15">
        <v>23.4</v>
      </c>
      <c r="K15">
        <v>26.3</v>
      </c>
      <c r="L15">
        <v>23</v>
      </c>
      <c r="P15">
        <v>1169.5999999999999</v>
      </c>
      <c r="Q15">
        <v>1025.2</v>
      </c>
      <c r="R15">
        <v>963.8</v>
      </c>
      <c r="S15">
        <v>7943</v>
      </c>
      <c r="V15">
        <v>13</v>
      </c>
      <c r="W15">
        <v>14.3</v>
      </c>
      <c r="X15">
        <v>8.1999999999999993</v>
      </c>
      <c r="Y15">
        <v>3565.9</v>
      </c>
      <c r="AC15">
        <v>781.4</v>
      </c>
      <c r="AD15">
        <v>665.8</v>
      </c>
      <c r="AE15">
        <v>644.79999999999995</v>
      </c>
      <c r="AF15">
        <v>711</v>
      </c>
      <c r="AI15">
        <v>17.399999999999999</v>
      </c>
      <c r="AJ15">
        <v>17</v>
      </c>
      <c r="AK15">
        <v>18.600000000000001</v>
      </c>
      <c r="AL15">
        <v>8.6999999999999993</v>
      </c>
    </row>
    <row r="16" spans="1:46" x14ac:dyDescent="0.25">
      <c r="C16">
        <v>802</v>
      </c>
      <c r="D16">
        <v>725.4</v>
      </c>
      <c r="E16">
        <v>695.4</v>
      </c>
      <c r="F16">
        <v>944</v>
      </c>
      <c r="I16">
        <v>13.3</v>
      </c>
      <c r="J16">
        <v>16</v>
      </c>
      <c r="K16">
        <v>37.6</v>
      </c>
      <c r="L16">
        <v>25.5</v>
      </c>
      <c r="P16">
        <v>1164.4000000000001</v>
      </c>
      <c r="Q16">
        <v>1033</v>
      </c>
      <c r="R16">
        <v>955.2</v>
      </c>
      <c r="S16">
        <v>7627.2</v>
      </c>
      <c r="V16">
        <v>40.6</v>
      </c>
      <c r="W16">
        <v>20.2</v>
      </c>
      <c r="X16">
        <v>17.8</v>
      </c>
      <c r="Y16">
        <v>3383.6</v>
      </c>
      <c r="AC16">
        <v>776.2</v>
      </c>
      <c r="AD16">
        <v>671.6</v>
      </c>
      <c r="AE16">
        <v>654</v>
      </c>
      <c r="AF16">
        <v>722</v>
      </c>
      <c r="AI16">
        <v>12.5</v>
      </c>
      <c r="AJ16">
        <v>28.2</v>
      </c>
      <c r="AK16">
        <v>9.1</v>
      </c>
      <c r="AL16">
        <v>19.5</v>
      </c>
    </row>
    <row r="17" spans="2:38" x14ac:dyDescent="0.25">
      <c r="B17" t="s">
        <v>18</v>
      </c>
      <c r="C17">
        <f>MEDIAN(C7:C16)</f>
        <v>785.3</v>
      </c>
      <c r="D17">
        <f t="shared" ref="D17:F17" si="2">MEDIAN(D7:D16)</f>
        <v>724.9</v>
      </c>
      <c r="E17">
        <f t="shared" si="2"/>
        <v>725.7</v>
      </c>
      <c r="F17">
        <f t="shared" si="2"/>
        <v>1059.2</v>
      </c>
      <c r="H17" t="s">
        <v>18</v>
      </c>
      <c r="I17">
        <f>MEDIAN(I7:I16)</f>
        <v>13.4</v>
      </c>
      <c r="J17">
        <f t="shared" ref="J17:L17" si="3">MEDIAN(J7:J16)</f>
        <v>22.25</v>
      </c>
      <c r="K17">
        <f t="shared" si="3"/>
        <v>16.899999999999999</v>
      </c>
      <c r="L17">
        <f t="shared" si="3"/>
        <v>24.45</v>
      </c>
      <c r="O17" t="s">
        <v>18</v>
      </c>
      <c r="P17">
        <f>MEDIAN(P7:P16)</f>
        <v>1169.8</v>
      </c>
      <c r="Q17">
        <f t="shared" ref="Q17:S17" si="4">MEDIAN(Q7:Q16)</f>
        <v>1003.7</v>
      </c>
      <c r="R17">
        <f t="shared" si="4"/>
        <v>965.9</v>
      </c>
      <c r="S17">
        <f t="shared" si="4"/>
        <v>7878.5</v>
      </c>
      <c r="U17" t="s">
        <v>18</v>
      </c>
      <c r="V17">
        <f>MEDIAN(V7:V16)</f>
        <v>20.450000000000003</v>
      </c>
      <c r="W17">
        <f t="shared" ref="W17:Y17" si="5">MEDIAN(W7:W16)</f>
        <v>17.649999999999999</v>
      </c>
      <c r="X17">
        <f t="shared" si="5"/>
        <v>18</v>
      </c>
      <c r="Y17">
        <f t="shared" si="5"/>
        <v>3415.8</v>
      </c>
      <c r="AB17" t="s">
        <v>18</v>
      </c>
      <c r="AC17">
        <f>MEDIAN(AC7:AC16)</f>
        <v>786.6</v>
      </c>
      <c r="AD17">
        <f t="shared" ref="AD17" si="6">MEDIAN(AD7:AD16)</f>
        <v>673</v>
      </c>
      <c r="AE17">
        <f t="shared" ref="AE17" si="7">MEDIAN(AE7:AE16)</f>
        <v>659.8</v>
      </c>
      <c r="AF17">
        <f t="shared" ref="AF17" si="8">MEDIAN(AF7:AF16)</f>
        <v>750.5</v>
      </c>
      <c r="AH17" t="s">
        <v>18</v>
      </c>
      <c r="AI17">
        <f>MEDIAN(AI7:AI16)</f>
        <v>20.399999999999999</v>
      </c>
      <c r="AJ17">
        <f t="shared" ref="AJ17" si="9">MEDIAN(AJ7:AJ16)</f>
        <v>16.7</v>
      </c>
      <c r="AK17">
        <f t="shared" ref="AK17" si="10">MEDIAN(AK7:AK16)</f>
        <v>16.350000000000001</v>
      </c>
      <c r="AL17">
        <f t="shared" ref="AL17" si="11">MEDIAN(AL7:AL16)</f>
        <v>19.5</v>
      </c>
    </row>
    <row r="40" spans="2:38" x14ac:dyDescent="0.25">
      <c r="B40" t="s">
        <v>13</v>
      </c>
      <c r="H40" t="s">
        <v>14</v>
      </c>
      <c r="O40" t="s">
        <v>15</v>
      </c>
      <c r="U40" t="s">
        <v>14</v>
      </c>
      <c r="AB40" t="s">
        <v>15</v>
      </c>
      <c r="AH40" t="s">
        <v>14</v>
      </c>
    </row>
    <row r="41" spans="2:38" x14ac:dyDescent="0.25">
      <c r="C41" t="s">
        <v>9</v>
      </c>
      <c r="D41" t="s">
        <v>10</v>
      </c>
      <c r="E41" t="s">
        <v>11</v>
      </c>
      <c r="F41" t="s">
        <v>12</v>
      </c>
      <c r="I41" t="s">
        <v>9</v>
      </c>
      <c r="J41" t="s">
        <v>10</v>
      </c>
      <c r="K41" t="s">
        <v>11</v>
      </c>
      <c r="L41" t="s">
        <v>12</v>
      </c>
      <c r="P41" t="s">
        <v>9</v>
      </c>
      <c r="Q41" t="s">
        <v>10</v>
      </c>
      <c r="R41" t="s">
        <v>11</v>
      </c>
      <c r="S41" t="s">
        <v>12</v>
      </c>
      <c r="V41" t="s">
        <v>9</v>
      </c>
      <c r="W41" t="s">
        <v>10</v>
      </c>
      <c r="X41" t="s">
        <v>11</v>
      </c>
      <c r="Y41" t="s">
        <v>12</v>
      </c>
      <c r="AC41" t="s">
        <v>9</v>
      </c>
      <c r="AD41" t="s">
        <v>10</v>
      </c>
      <c r="AE41" t="s">
        <v>11</v>
      </c>
      <c r="AF41" t="s">
        <v>12</v>
      </c>
      <c r="AI41" t="s">
        <v>9</v>
      </c>
      <c r="AJ41" t="s">
        <v>10</v>
      </c>
      <c r="AK41" t="s">
        <v>11</v>
      </c>
      <c r="AL41" t="s">
        <v>12</v>
      </c>
    </row>
    <row r="42" spans="2:38" x14ac:dyDescent="0.25">
      <c r="C42">
        <v>730</v>
      </c>
      <c r="D42">
        <v>718</v>
      </c>
      <c r="E42">
        <v>717</v>
      </c>
      <c r="F42">
        <v>1102</v>
      </c>
      <c r="I42">
        <v>833</v>
      </c>
      <c r="J42">
        <v>752</v>
      </c>
      <c r="K42">
        <v>741</v>
      </c>
      <c r="L42">
        <v>1163</v>
      </c>
      <c r="P42">
        <v>1152</v>
      </c>
      <c r="Q42">
        <v>1001</v>
      </c>
      <c r="R42">
        <v>984</v>
      </c>
      <c r="S42">
        <v>1157</v>
      </c>
      <c r="V42">
        <v>1205</v>
      </c>
      <c r="W42">
        <v>1051</v>
      </c>
      <c r="X42">
        <v>1040</v>
      </c>
      <c r="Y42">
        <v>11179</v>
      </c>
      <c r="AC42">
        <v>760</v>
      </c>
      <c r="AD42">
        <v>638</v>
      </c>
      <c r="AE42">
        <v>644</v>
      </c>
      <c r="AF42">
        <v>780</v>
      </c>
      <c r="AI42">
        <v>835</v>
      </c>
      <c r="AJ42">
        <v>697</v>
      </c>
      <c r="AK42">
        <v>698</v>
      </c>
      <c r="AL42">
        <v>843</v>
      </c>
    </row>
    <row r="43" spans="2:38" x14ac:dyDescent="0.25">
      <c r="C43">
        <v>704</v>
      </c>
      <c r="D43">
        <v>687</v>
      </c>
      <c r="E43">
        <v>728</v>
      </c>
      <c r="F43">
        <v>1067</v>
      </c>
      <c r="I43">
        <v>726</v>
      </c>
      <c r="J43">
        <v>746</v>
      </c>
      <c r="K43">
        <v>756</v>
      </c>
      <c r="L43">
        <v>1151</v>
      </c>
      <c r="P43">
        <v>1157</v>
      </c>
      <c r="Q43">
        <v>965</v>
      </c>
      <c r="R43">
        <v>962</v>
      </c>
      <c r="S43">
        <v>1205</v>
      </c>
      <c r="V43">
        <v>1209</v>
      </c>
      <c r="W43">
        <v>995</v>
      </c>
      <c r="X43">
        <v>1002</v>
      </c>
      <c r="Y43">
        <v>11353</v>
      </c>
      <c r="AC43">
        <v>746</v>
      </c>
      <c r="AD43">
        <v>651</v>
      </c>
      <c r="AE43">
        <v>614</v>
      </c>
      <c r="AF43">
        <v>726</v>
      </c>
      <c r="AI43">
        <v>812</v>
      </c>
      <c r="AJ43">
        <v>698</v>
      </c>
      <c r="AK43">
        <v>665</v>
      </c>
      <c r="AL43">
        <v>779</v>
      </c>
    </row>
    <row r="44" spans="2:38" x14ac:dyDescent="0.25">
      <c r="C44">
        <v>732</v>
      </c>
      <c r="D44">
        <v>705</v>
      </c>
      <c r="E44">
        <v>737</v>
      </c>
      <c r="F44">
        <v>1022</v>
      </c>
      <c r="I44">
        <v>771</v>
      </c>
      <c r="J44">
        <v>761</v>
      </c>
      <c r="K44">
        <v>790</v>
      </c>
      <c r="L44">
        <v>1115</v>
      </c>
      <c r="P44">
        <v>1136</v>
      </c>
      <c r="Q44">
        <v>961</v>
      </c>
      <c r="R44">
        <v>935</v>
      </c>
      <c r="S44">
        <v>1210</v>
      </c>
      <c r="V44">
        <v>1168</v>
      </c>
      <c r="W44">
        <v>1012</v>
      </c>
      <c r="X44">
        <v>973</v>
      </c>
      <c r="Y44">
        <v>10979</v>
      </c>
      <c r="AC44">
        <v>751</v>
      </c>
      <c r="AD44">
        <v>657</v>
      </c>
      <c r="AE44">
        <v>639</v>
      </c>
      <c r="AF44">
        <v>741</v>
      </c>
      <c r="AI44">
        <v>800</v>
      </c>
      <c r="AJ44">
        <v>717</v>
      </c>
      <c r="AK44">
        <v>689</v>
      </c>
      <c r="AL44">
        <v>789</v>
      </c>
    </row>
    <row r="45" spans="2:38" x14ac:dyDescent="0.25">
      <c r="C45">
        <v>738</v>
      </c>
      <c r="D45">
        <v>693</v>
      </c>
      <c r="E45">
        <v>673</v>
      </c>
      <c r="F45">
        <v>1039</v>
      </c>
      <c r="I45">
        <v>826</v>
      </c>
      <c r="J45">
        <v>778</v>
      </c>
      <c r="K45">
        <v>751</v>
      </c>
      <c r="L45">
        <v>1082</v>
      </c>
      <c r="P45">
        <v>1139</v>
      </c>
      <c r="Q45">
        <v>978</v>
      </c>
      <c r="R45">
        <v>943</v>
      </c>
      <c r="S45">
        <v>1055</v>
      </c>
      <c r="V45">
        <v>1215</v>
      </c>
      <c r="W45">
        <v>1025</v>
      </c>
      <c r="X45">
        <v>1005</v>
      </c>
      <c r="Y45">
        <v>10482</v>
      </c>
      <c r="AC45">
        <v>759</v>
      </c>
      <c r="AD45">
        <v>643</v>
      </c>
      <c r="AE45">
        <v>636</v>
      </c>
      <c r="AF45">
        <v>714</v>
      </c>
      <c r="AI45">
        <v>859</v>
      </c>
      <c r="AJ45">
        <v>689</v>
      </c>
      <c r="AK45">
        <v>685</v>
      </c>
      <c r="AL45">
        <v>773</v>
      </c>
    </row>
    <row r="46" spans="2:38" x14ac:dyDescent="0.25">
      <c r="C46">
        <v>765</v>
      </c>
      <c r="D46">
        <v>687</v>
      </c>
      <c r="E46">
        <v>692</v>
      </c>
      <c r="F46">
        <v>1031</v>
      </c>
      <c r="I46">
        <v>839</v>
      </c>
      <c r="J46">
        <v>756</v>
      </c>
      <c r="K46">
        <v>739</v>
      </c>
      <c r="L46">
        <v>1132</v>
      </c>
      <c r="P46">
        <v>1108</v>
      </c>
      <c r="Q46">
        <v>992</v>
      </c>
      <c r="R46">
        <v>880</v>
      </c>
      <c r="S46">
        <v>1093</v>
      </c>
      <c r="V46">
        <v>1144</v>
      </c>
      <c r="W46">
        <v>1030</v>
      </c>
      <c r="X46">
        <v>932</v>
      </c>
      <c r="Y46">
        <v>10564</v>
      </c>
      <c r="AC46">
        <v>780</v>
      </c>
      <c r="AD46">
        <v>661</v>
      </c>
      <c r="AE46">
        <v>639</v>
      </c>
      <c r="AF46">
        <v>747</v>
      </c>
      <c r="AI46">
        <v>839</v>
      </c>
      <c r="AJ46">
        <v>700</v>
      </c>
      <c r="AK46">
        <v>688</v>
      </c>
      <c r="AL46">
        <v>797</v>
      </c>
    </row>
    <row r="47" spans="2:38" x14ac:dyDescent="0.25">
      <c r="C47">
        <v>724</v>
      </c>
      <c r="D47">
        <v>678</v>
      </c>
      <c r="E47">
        <v>703</v>
      </c>
      <c r="F47">
        <v>1024</v>
      </c>
      <c r="I47">
        <v>755</v>
      </c>
      <c r="J47">
        <v>742</v>
      </c>
      <c r="K47">
        <v>739</v>
      </c>
      <c r="L47">
        <v>1100</v>
      </c>
      <c r="P47">
        <v>1156</v>
      </c>
      <c r="Q47">
        <v>978</v>
      </c>
      <c r="R47">
        <v>939</v>
      </c>
      <c r="S47">
        <v>1095</v>
      </c>
      <c r="V47">
        <v>1233</v>
      </c>
      <c r="W47">
        <v>1047</v>
      </c>
      <c r="X47">
        <v>996</v>
      </c>
      <c r="Y47">
        <v>10610</v>
      </c>
      <c r="AC47">
        <v>761</v>
      </c>
      <c r="AD47">
        <v>649</v>
      </c>
      <c r="AE47">
        <v>639</v>
      </c>
      <c r="AF47">
        <v>731</v>
      </c>
      <c r="AI47">
        <v>814</v>
      </c>
      <c r="AJ47">
        <v>673</v>
      </c>
      <c r="AK47">
        <v>660</v>
      </c>
      <c r="AL47">
        <v>746</v>
      </c>
    </row>
    <row r="48" spans="2:38" x14ac:dyDescent="0.25">
      <c r="C48">
        <v>737</v>
      </c>
      <c r="D48">
        <v>716</v>
      </c>
      <c r="E48">
        <v>711</v>
      </c>
      <c r="F48">
        <v>1002</v>
      </c>
      <c r="I48">
        <v>812</v>
      </c>
      <c r="J48">
        <v>757</v>
      </c>
      <c r="K48">
        <v>744</v>
      </c>
      <c r="L48">
        <v>1065</v>
      </c>
      <c r="P48">
        <v>1139</v>
      </c>
      <c r="Q48">
        <v>970</v>
      </c>
      <c r="R48">
        <v>935</v>
      </c>
      <c r="S48">
        <v>1122</v>
      </c>
      <c r="V48">
        <v>1193</v>
      </c>
      <c r="W48">
        <v>1027</v>
      </c>
      <c r="X48">
        <v>984</v>
      </c>
      <c r="Y48">
        <v>10086</v>
      </c>
      <c r="AC48">
        <v>753</v>
      </c>
      <c r="AD48">
        <v>649</v>
      </c>
      <c r="AE48">
        <v>667</v>
      </c>
      <c r="AF48">
        <v>681</v>
      </c>
      <c r="AI48">
        <v>811</v>
      </c>
      <c r="AJ48">
        <v>713</v>
      </c>
      <c r="AK48">
        <v>699</v>
      </c>
      <c r="AL48">
        <v>820</v>
      </c>
    </row>
    <row r="49" spans="2:38" x14ac:dyDescent="0.25">
      <c r="C49">
        <v>812</v>
      </c>
      <c r="D49">
        <v>658</v>
      </c>
      <c r="E49">
        <v>686</v>
      </c>
      <c r="F49">
        <v>1043</v>
      </c>
      <c r="I49">
        <v>845</v>
      </c>
      <c r="J49">
        <v>740</v>
      </c>
      <c r="K49">
        <v>736</v>
      </c>
      <c r="L49">
        <v>1081</v>
      </c>
      <c r="P49">
        <v>1205</v>
      </c>
      <c r="Q49">
        <v>967</v>
      </c>
      <c r="R49">
        <v>958</v>
      </c>
      <c r="S49">
        <v>1152</v>
      </c>
      <c r="V49">
        <v>1262</v>
      </c>
      <c r="W49">
        <v>1034</v>
      </c>
      <c r="X49">
        <v>994</v>
      </c>
      <c r="Y49">
        <v>10637</v>
      </c>
      <c r="AC49">
        <v>770</v>
      </c>
      <c r="AD49">
        <v>659</v>
      </c>
      <c r="AE49">
        <v>658</v>
      </c>
      <c r="AF49">
        <v>689</v>
      </c>
      <c r="AI49">
        <v>838</v>
      </c>
      <c r="AJ49">
        <v>689</v>
      </c>
      <c r="AK49">
        <v>686</v>
      </c>
      <c r="AL49">
        <v>744</v>
      </c>
    </row>
    <row r="50" spans="2:38" x14ac:dyDescent="0.25">
      <c r="C50">
        <v>769</v>
      </c>
      <c r="D50">
        <v>678</v>
      </c>
      <c r="E50">
        <v>694</v>
      </c>
      <c r="F50">
        <v>926</v>
      </c>
      <c r="I50">
        <v>798</v>
      </c>
      <c r="J50">
        <v>749</v>
      </c>
      <c r="K50">
        <v>768</v>
      </c>
      <c r="L50">
        <v>985</v>
      </c>
      <c r="P50">
        <v>1151</v>
      </c>
      <c r="Q50">
        <v>1005</v>
      </c>
      <c r="R50">
        <v>954</v>
      </c>
      <c r="S50">
        <v>1064</v>
      </c>
      <c r="V50">
        <v>1186</v>
      </c>
      <c r="W50">
        <v>1046</v>
      </c>
      <c r="X50">
        <v>972</v>
      </c>
      <c r="Y50">
        <v>11063</v>
      </c>
      <c r="AC50">
        <v>759</v>
      </c>
      <c r="AD50">
        <v>639</v>
      </c>
      <c r="AE50">
        <v>612</v>
      </c>
      <c r="AF50">
        <v>704</v>
      </c>
      <c r="AI50">
        <v>801</v>
      </c>
      <c r="AJ50">
        <v>686</v>
      </c>
      <c r="AK50">
        <v>664</v>
      </c>
      <c r="AL50">
        <v>724</v>
      </c>
    </row>
    <row r="51" spans="2:38" x14ac:dyDescent="0.25">
      <c r="C51">
        <v>787</v>
      </c>
      <c r="D51">
        <v>699</v>
      </c>
      <c r="E51">
        <v>650</v>
      </c>
      <c r="F51">
        <v>895</v>
      </c>
      <c r="I51">
        <v>826</v>
      </c>
      <c r="J51">
        <v>747</v>
      </c>
      <c r="K51">
        <v>746</v>
      </c>
      <c r="L51">
        <v>968</v>
      </c>
      <c r="P51">
        <v>1098</v>
      </c>
      <c r="Q51">
        <v>1007</v>
      </c>
      <c r="R51">
        <v>923</v>
      </c>
      <c r="S51">
        <v>1051</v>
      </c>
      <c r="V51">
        <v>1209</v>
      </c>
      <c r="W51">
        <v>1065</v>
      </c>
      <c r="X51">
        <v>976</v>
      </c>
      <c r="Y51">
        <v>10680</v>
      </c>
      <c r="AC51">
        <v>752</v>
      </c>
      <c r="AD51">
        <v>624</v>
      </c>
      <c r="AE51">
        <v>637</v>
      </c>
      <c r="AF51">
        <v>697</v>
      </c>
      <c r="AI51">
        <v>787</v>
      </c>
      <c r="AJ51">
        <v>699</v>
      </c>
      <c r="AK51">
        <v>664</v>
      </c>
      <c r="AL51">
        <v>745</v>
      </c>
    </row>
    <row r="52" spans="2:38" x14ac:dyDescent="0.25">
      <c r="B52" t="s">
        <v>18</v>
      </c>
      <c r="C52">
        <f>MEDIAN(C42:C51)</f>
        <v>737.5</v>
      </c>
      <c r="D52">
        <f t="shared" ref="D52:F52" si="12">MEDIAN(D42:D51)</f>
        <v>690</v>
      </c>
      <c r="E52">
        <f t="shared" si="12"/>
        <v>698.5</v>
      </c>
      <c r="F52">
        <f t="shared" si="12"/>
        <v>1027.5</v>
      </c>
      <c r="H52" t="s">
        <v>18</v>
      </c>
      <c r="I52">
        <f>MEDIAN(I42:I51)</f>
        <v>819</v>
      </c>
      <c r="J52">
        <f t="shared" ref="J52:L52" si="13">MEDIAN(J42:J51)</f>
        <v>750.5</v>
      </c>
      <c r="K52">
        <f t="shared" si="13"/>
        <v>745</v>
      </c>
      <c r="L52">
        <f t="shared" si="13"/>
        <v>1091</v>
      </c>
      <c r="O52" t="s">
        <v>18</v>
      </c>
      <c r="P52">
        <f>MEDIAN(P42:P51)</f>
        <v>1145</v>
      </c>
      <c r="Q52">
        <f t="shared" ref="Q52:S52" si="14">MEDIAN(Q42:Q51)</f>
        <v>978</v>
      </c>
      <c r="R52">
        <f t="shared" si="14"/>
        <v>941</v>
      </c>
      <c r="S52">
        <f t="shared" si="14"/>
        <v>1108.5</v>
      </c>
      <c r="U52" t="s">
        <v>18</v>
      </c>
      <c r="V52">
        <f>MEDIAN(V42:V51)</f>
        <v>1207</v>
      </c>
      <c r="W52">
        <f t="shared" ref="W52:Y52" si="15">MEDIAN(W42:W51)</f>
        <v>1032</v>
      </c>
      <c r="X52">
        <f t="shared" si="15"/>
        <v>989</v>
      </c>
      <c r="Y52">
        <f t="shared" si="15"/>
        <v>10658.5</v>
      </c>
      <c r="AB52" t="s">
        <v>18</v>
      </c>
      <c r="AC52">
        <f>MEDIAN(AC42:AC51)</f>
        <v>759</v>
      </c>
      <c r="AD52">
        <f t="shared" ref="AD52" si="16">MEDIAN(AD42:AD51)</f>
        <v>649</v>
      </c>
      <c r="AE52">
        <f t="shared" ref="AE52" si="17">MEDIAN(AE42:AE51)</f>
        <v>639</v>
      </c>
      <c r="AF52">
        <f t="shared" ref="AF52" si="18">MEDIAN(AF42:AF51)</f>
        <v>720</v>
      </c>
      <c r="AH52" t="s">
        <v>18</v>
      </c>
      <c r="AI52">
        <f>MEDIAN(AI42:AI51)</f>
        <v>813</v>
      </c>
      <c r="AJ52">
        <f t="shared" ref="AJ52" si="19">MEDIAN(AJ42:AJ51)</f>
        <v>697.5</v>
      </c>
      <c r="AK52">
        <f t="shared" ref="AK52" si="20">MEDIAN(AK42:AK51)</f>
        <v>685.5</v>
      </c>
      <c r="AL52">
        <f t="shared" ref="AL52" si="21">MEDIAN(AL42:AL51)</f>
        <v>776</v>
      </c>
    </row>
    <row r="75" spans="1:45" x14ac:dyDescent="0.25">
      <c r="A75" t="s">
        <v>16</v>
      </c>
    </row>
    <row r="76" spans="1:45" x14ac:dyDescent="0.25">
      <c r="A76" t="s">
        <v>2</v>
      </c>
    </row>
    <row r="77" spans="1:45" x14ac:dyDescent="0.25">
      <c r="A77" t="s">
        <v>3</v>
      </c>
      <c r="N77" t="s">
        <v>4</v>
      </c>
      <c r="AA77" t="s">
        <v>5</v>
      </c>
    </row>
    <row r="78" spans="1:45" x14ac:dyDescent="0.25">
      <c r="B78" t="s">
        <v>6</v>
      </c>
      <c r="H78" t="s">
        <v>7</v>
      </c>
      <c r="O78" t="s">
        <v>8</v>
      </c>
      <c r="U78" t="s">
        <v>7</v>
      </c>
      <c r="AB78" t="s">
        <v>8</v>
      </c>
      <c r="AH78" t="s">
        <v>7</v>
      </c>
    </row>
    <row r="79" spans="1:45" x14ac:dyDescent="0.25">
      <c r="C79" t="s">
        <v>9</v>
      </c>
      <c r="D79" t="s">
        <v>10</v>
      </c>
      <c r="E79" t="s">
        <v>11</v>
      </c>
      <c r="F79" t="s">
        <v>12</v>
      </c>
      <c r="I79" t="s">
        <v>9</v>
      </c>
      <c r="J79" t="s">
        <v>10</v>
      </c>
      <c r="K79" t="s">
        <v>11</v>
      </c>
      <c r="L79" t="s">
        <v>12</v>
      </c>
      <c r="P79" t="s">
        <v>9</v>
      </c>
      <c r="Q79" t="s">
        <v>10</v>
      </c>
      <c r="R79" t="s">
        <v>11</v>
      </c>
      <c r="S79" t="s">
        <v>12</v>
      </c>
      <c r="V79" t="s">
        <v>9</v>
      </c>
      <c r="W79" t="s">
        <v>10</v>
      </c>
      <c r="X79" t="s">
        <v>11</v>
      </c>
      <c r="Y79" t="s">
        <v>12</v>
      </c>
      <c r="AC79" t="s">
        <v>9</v>
      </c>
      <c r="AD79" t="s">
        <v>10</v>
      </c>
      <c r="AE79" t="s">
        <v>11</v>
      </c>
      <c r="AF79" t="s">
        <v>12</v>
      </c>
      <c r="AI79" t="s">
        <v>9</v>
      </c>
      <c r="AJ79" t="s">
        <v>10</v>
      </c>
      <c r="AK79" t="s">
        <v>11</v>
      </c>
      <c r="AL79" t="s">
        <v>12</v>
      </c>
      <c r="AP79" t="s">
        <v>19</v>
      </c>
      <c r="AQ79" t="s">
        <v>10</v>
      </c>
      <c r="AR79" t="s">
        <v>20</v>
      </c>
      <c r="AS79" t="s">
        <v>21</v>
      </c>
    </row>
    <row r="80" spans="1:45" x14ac:dyDescent="0.25">
      <c r="C80">
        <v>265.3</v>
      </c>
      <c r="D80">
        <v>260.8</v>
      </c>
      <c r="E80">
        <v>256.60000000000002</v>
      </c>
      <c r="F80">
        <v>389.7</v>
      </c>
      <c r="I80">
        <v>11.8</v>
      </c>
      <c r="J80">
        <v>7.8</v>
      </c>
      <c r="K80">
        <v>13.5</v>
      </c>
      <c r="L80">
        <v>9.6</v>
      </c>
      <c r="P80">
        <v>435</v>
      </c>
      <c r="Q80">
        <v>355.9</v>
      </c>
      <c r="R80">
        <v>367.8</v>
      </c>
      <c r="S80">
        <v>4690.3</v>
      </c>
      <c r="V80">
        <v>16.8</v>
      </c>
      <c r="W80">
        <v>10.9</v>
      </c>
      <c r="X80">
        <v>18.7</v>
      </c>
      <c r="Y80">
        <v>1357.5</v>
      </c>
      <c r="AC80">
        <v>247.3</v>
      </c>
      <c r="AD80">
        <v>243.9</v>
      </c>
      <c r="AE80">
        <v>223.5</v>
      </c>
      <c r="AF80">
        <v>320.2</v>
      </c>
      <c r="AI80">
        <v>12.4</v>
      </c>
      <c r="AJ80">
        <v>14.1</v>
      </c>
      <c r="AK80">
        <v>9.8000000000000007</v>
      </c>
      <c r="AL80">
        <v>11.9</v>
      </c>
      <c r="AO80" t="s">
        <v>22</v>
      </c>
      <c r="AP80">
        <f>I90/C90</f>
        <v>4.5254074784276128E-2</v>
      </c>
      <c r="AQ80">
        <f t="shared" ref="AQ80" si="22">J90/D90</f>
        <v>4.5853658536585365E-2</v>
      </c>
      <c r="AR80">
        <f t="shared" ref="AR80" si="23">K90/E90</f>
        <v>3.8110052498541713E-2</v>
      </c>
      <c r="AS80">
        <f t="shared" ref="AS80" si="24">L90/F90</f>
        <v>3.4398976982097186E-2</v>
      </c>
    </row>
    <row r="81" spans="2:46" x14ac:dyDescent="0.25">
      <c r="C81">
        <v>260.5</v>
      </c>
      <c r="D81">
        <v>262</v>
      </c>
      <c r="E81">
        <v>266</v>
      </c>
      <c r="F81">
        <v>392.3</v>
      </c>
      <c r="I81">
        <v>15.3</v>
      </c>
      <c r="J81">
        <v>12.3</v>
      </c>
      <c r="K81">
        <v>8.1999999999999993</v>
      </c>
      <c r="L81">
        <v>13.8</v>
      </c>
      <c r="P81">
        <v>417.9</v>
      </c>
      <c r="Q81">
        <v>363.5</v>
      </c>
      <c r="R81">
        <v>367.5</v>
      </c>
      <c r="S81">
        <v>4419.5</v>
      </c>
      <c r="V81">
        <v>9.5</v>
      </c>
      <c r="W81">
        <v>16.3</v>
      </c>
      <c r="X81">
        <v>9</v>
      </c>
      <c r="Y81">
        <v>1223.5999999999999</v>
      </c>
      <c r="AC81">
        <v>246.6</v>
      </c>
      <c r="AD81">
        <v>246.1</v>
      </c>
      <c r="AE81">
        <v>222.9</v>
      </c>
      <c r="AF81">
        <v>317.7</v>
      </c>
      <c r="AI81">
        <v>10.9</v>
      </c>
      <c r="AJ81">
        <v>11.6</v>
      </c>
      <c r="AK81">
        <v>8.1999999999999993</v>
      </c>
      <c r="AL81">
        <v>8.6999999999999993</v>
      </c>
      <c r="AO81" t="s">
        <v>23</v>
      </c>
      <c r="AP81">
        <f>V90/P90</f>
        <v>3.6266924564796903E-2</v>
      </c>
      <c r="AQ81">
        <f>W90/Q90</f>
        <v>3.1930930519391533E-2</v>
      </c>
      <c r="AR81">
        <f>X90/R90</f>
        <v>2.9786624659888301E-2</v>
      </c>
      <c r="AT81">
        <v>0.27999714397915104</v>
      </c>
    </row>
    <row r="82" spans="2:46" x14ac:dyDescent="0.25">
      <c r="C82">
        <v>269.7</v>
      </c>
      <c r="D82">
        <v>259.8</v>
      </c>
      <c r="E82">
        <v>261.5</v>
      </c>
      <c r="F82">
        <v>395.5</v>
      </c>
      <c r="I82">
        <v>7.8</v>
      </c>
      <c r="J82">
        <v>13.2</v>
      </c>
      <c r="K82">
        <v>11.9</v>
      </c>
      <c r="L82">
        <v>13.1</v>
      </c>
      <c r="P82">
        <v>409.7</v>
      </c>
      <c r="Q82">
        <v>371.4</v>
      </c>
      <c r="R82">
        <v>358.2</v>
      </c>
      <c r="S82">
        <v>4253.8999999999996</v>
      </c>
      <c r="V82">
        <v>15.6</v>
      </c>
      <c r="W82">
        <v>9</v>
      </c>
      <c r="X82">
        <v>7.9</v>
      </c>
      <c r="Y82">
        <v>1253.8</v>
      </c>
      <c r="AC82">
        <v>248.2</v>
      </c>
      <c r="AD82">
        <v>241</v>
      </c>
      <c r="AE82">
        <v>224.8</v>
      </c>
      <c r="AF82">
        <v>322.5</v>
      </c>
      <c r="AI82">
        <v>9.9</v>
      </c>
      <c r="AJ82">
        <v>12.9</v>
      </c>
      <c r="AK82">
        <v>7</v>
      </c>
      <c r="AL82">
        <v>12.7</v>
      </c>
      <c r="AO82" t="s">
        <v>24</v>
      </c>
      <c r="AP82">
        <f>AI90/AC90</f>
        <v>3.8731687738310254E-2</v>
      </c>
      <c r="AQ82">
        <f t="shared" ref="AQ82" si="25">AJ90/AD90</f>
        <v>3.9549180327868846E-2</v>
      </c>
      <c r="AR82">
        <f t="shared" ref="AR82" si="26">AK90/AE90</f>
        <v>3.489167616875713E-2</v>
      </c>
      <c r="AS82">
        <f t="shared" ref="AS82" si="27">AL90/AF90</f>
        <v>3.0685920577617327E-2</v>
      </c>
    </row>
    <row r="83" spans="2:46" x14ac:dyDescent="0.25">
      <c r="C83">
        <v>260.2</v>
      </c>
      <c r="D83">
        <v>252.6</v>
      </c>
      <c r="E83">
        <v>264.3</v>
      </c>
      <c r="F83">
        <v>404</v>
      </c>
      <c r="I83">
        <v>8.1999999999999993</v>
      </c>
      <c r="J83">
        <v>14.2</v>
      </c>
      <c r="K83">
        <v>9.8000000000000007</v>
      </c>
      <c r="L83">
        <v>14.1</v>
      </c>
      <c r="P83">
        <v>409.2</v>
      </c>
      <c r="Q83">
        <v>371.1</v>
      </c>
      <c r="R83">
        <v>370.3</v>
      </c>
      <c r="S83">
        <v>4238</v>
      </c>
      <c r="V83">
        <v>11.5</v>
      </c>
      <c r="W83">
        <v>12.5</v>
      </c>
      <c r="X83">
        <v>14.2</v>
      </c>
      <c r="Y83">
        <v>1192.5999999999999</v>
      </c>
      <c r="AC83">
        <v>262.5</v>
      </c>
      <c r="AD83">
        <v>243.5</v>
      </c>
      <c r="AE83">
        <v>212.3</v>
      </c>
      <c r="AF83">
        <v>304.3</v>
      </c>
      <c r="AI83">
        <v>9.4</v>
      </c>
      <c r="AJ83">
        <v>9.6999999999999993</v>
      </c>
      <c r="AK83">
        <v>9.4</v>
      </c>
      <c r="AL83">
        <v>9.4</v>
      </c>
    </row>
    <row r="84" spans="2:46" x14ac:dyDescent="0.25">
      <c r="C84">
        <v>258.10000000000002</v>
      </c>
      <c r="D84">
        <v>259</v>
      </c>
      <c r="E84">
        <v>253.4</v>
      </c>
      <c r="F84">
        <v>406.8</v>
      </c>
      <c r="I84">
        <v>16.100000000000001</v>
      </c>
      <c r="J84">
        <v>12.5</v>
      </c>
      <c r="K84">
        <v>8</v>
      </c>
      <c r="L84">
        <v>15</v>
      </c>
      <c r="P84">
        <v>417.3</v>
      </c>
      <c r="Q84">
        <v>362.3</v>
      </c>
      <c r="R84">
        <v>340.2</v>
      </c>
      <c r="S84">
        <v>4198.8999999999996</v>
      </c>
      <c r="V84">
        <v>10.5</v>
      </c>
      <c r="W84">
        <v>9.6999999999999993</v>
      </c>
      <c r="X84">
        <v>11</v>
      </c>
      <c r="Y84">
        <v>1183.0999999999999</v>
      </c>
      <c r="AC84">
        <v>252.9</v>
      </c>
      <c r="AD84">
        <v>221.5</v>
      </c>
      <c r="AE84">
        <v>219</v>
      </c>
      <c r="AF84">
        <v>316.7</v>
      </c>
      <c r="AI84">
        <v>9.1</v>
      </c>
      <c r="AJ84">
        <v>7.9</v>
      </c>
      <c r="AK84">
        <v>10.199999999999999</v>
      </c>
      <c r="AL84">
        <v>11.1</v>
      </c>
    </row>
    <row r="85" spans="2:46" x14ac:dyDescent="0.25">
      <c r="C85">
        <v>258.89999999999998</v>
      </c>
      <c r="D85">
        <v>253.5</v>
      </c>
      <c r="E85">
        <v>253.8</v>
      </c>
      <c r="F85">
        <v>392.5</v>
      </c>
      <c r="I85">
        <v>13.4</v>
      </c>
      <c r="J85">
        <v>8</v>
      </c>
      <c r="K85">
        <v>8.6999999999999993</v>
      </c>
      <c r="L85">
        <v>14.6</v>
      </c>
      <c r="P85">
        <v>429.5</v>
      </c>
      <c r="Q85">
        <v>362.9</v>
      </c>
      <c r="R85">
        <v>348.5</v>
      </c>
      <c r="S85">
        <v>4077.5</v>
      </c>
      <c r="V85">
        <v>16.600000000000001</v>
      </c>
      <c r="W85">
        <v>14.9</v>
      </c>
      <c r="X85">
        <v>11.4</v>
      </c>
      <c r="Y85">
        <v>1169.8</v>
      </c>
      <c r="AC85">
        <v>247.6</v>
      </c>
      <c r="AD85">
        <v>229.1</v>
      </c>
      <c r="AE85">
        <v>221.4</v>
      </c>
      <c r="AF85">
        <v>300.2</v>
      </c>
      <c r="AI85">
        <v>6.6</v>
      </c>
      <c r="AJ85">
        <v>7.4</v>
      </c>
      <c r="AK85">
        <v>7.8</v>
      </c>
      <c r="AL85">
        <v>9.1</v>
      </c>
    </row>
    <row r="86" spans="2:46" x14ac:dyDescent="0.25">
      <c r="C86">
        <v>266.2</v>
      </c>
      <c r="D86">
        <v>248.4</v>
      </c>
      <c r="E86">
        <v>258.89999999999998</v>
      </c>
      <c r="F86">
        <v>371.9</v>
      </c>
      <c r="I86">
        <v>11.6</v>
      </c>
      <c r="J86">
        <v>12.7</v>
      </c>
      <c r="K86">
        <v>13.1</v>
      </c>
      <c r="L86">
        <v>16.100000000000001</v>
      </c>
      <c r="P86">
        <v>412.3</v>
      </c>
      <c r="Q86">
        <v>353.9</v>
      </c>
      <c r="R86">
        <v>346.6</v>
      </c>
      <c r="S86">
        <v>4204.3999999999996</v>
      </c>
      <c r="V86">
        <v>16.7</v>
      </c>
      <c r="W86">
        <v>14.9</v>
      </c>
      <c r="X86">
        <v>6.5</v>
      </c>
      <c r="Y86">
        <v>1168</v>
      </c>
      <c r="AC86">
        <v>249.5</v>
      </c>
      <c r="AD86">
        <v>245.1</v>
      </c>
      <c r="AE86">
        <v>219.5</v>
      </c>
      <c r="AF86">
        <v>305.10000000000002</v>
      </c>
      <c r="AI86">
        <v>9.4</v>
      </c>
      <c r="AJ86">
        <v>9.6999999999999993</v>
      </c>
      <c r="AK86">
        <v>6.8</v>
      </c>
      <c r="AL86">
        <v>13.8</v>
      </c>
    </row>
    <row r="87" spans="2:46" x14ac:dyDescent="0.25">
      <c r="C87">
        <v>261</v>
      </c>
      <c r="D87">
        <v>248.3</v>
      </c>
      <c r="E87">
        <v>257.7</v>
      </c>
      <c r="F87">
        <v>369.3</v>
      </c>
      <c r="I87">
        <v>9.3000000000000007</v>
      </c>
      <c r="J87">
        <v>11</v>
      </c>
      <c r="K87">
        <v>9.8000000000000007</v>
      </c>
      <c r="L87">
        <v>9.8000000000000007</v>
      </c>
      <c r="P87">
        <v>406.4</v>
      </c>
      <c r="Q87">
        <v>370.5</v>
      </c>
      <c r="R87">
        <v>349.3</v>
      </c>
      <c r="S87">
        <v>4119.8</v>
      </c>
      <c r="V87">
        <v>14.4</v>
      </c>
      <c r="W87">
        <v>10.5</v>
      </c>
      <c r="X87">
        <v>9.8000000000000007</v>
      </c>
      <c r="Y87">
        <v>1167.9000000000001</v>
      </c>
      <c r="AC87">
        <v>252.3</v>
      </c>
      <c r="AD87">
        <v>244.1</v>
      </c>
      <c r="AE87">
        <v>217.5</v>
      </c>
      <c r="AF87">
        <v>294.2</v>
      </c>
      <c r="AI87">
        <v>7.4</v>
      </c>
      <c r="AJ87">
        <v>8.6999999999999993</v>
      </c>
      <c r="AK87">
        <v>7.3</v>
      </c>
      <c r="AL87">
        <v>9.3000000000000007</v>
      </c>
    </row>
    <row r="88" spans="2:46" x14ac:dyDescent="0.25">
      <c r="C88">
        <v>248.8</v>
      </c>
      <c r="D88">
        <v>259.2</v>
      </c>
      <c r="E88">
        <v>233.3</v>
      </c>
      <c r="F88">
        <v>366.8</v>
      </c>
      <c r="I88">
        <v>12.5</v>
      </c>
      <c r="J88">
        <v>11.2</v>
      </c>
      <c r="K88">
        <v>11.6</v>
      </c>
      <c r="L88">
        <v>9</v>
      </c>
      <c r="P88">
        <v>412.7</v>
      </c>
      <c r="Q88">
        <v>366.2</v>
      </c>
      <c r="R88">
        <v>349</v>
      </c>
      <c r="S88">
        <v>3659.5</v>
      </c>
      <c r="V88">
        <v>11.3</v>
      </c>
      <c r="W88">
        <v>5.9</v>
      </c>
      <c r="X88">
        <v>13.4</v>
      </c>
      <c r="Y88">
        <v>1041.5999999999999</v>
      </c>
      <c r="AC88">
        <v>255.5</v>
      </c>
      <c r="AD88">
        <v>249.5</v>
      </c>
      <c r="AE88">
        <v>216.1</v>
      </c>
      <c r="AF88">
        <v>298.5</v>
      </c>
      <c r="AI88">
        <v>9.9</v>
      </c>
      <c r="AJ88">
        <v>9.6</v>
      </c>
      <c r="AK88">
        <v>7.5</v>
      </c>
      <c r="AL88">
        <v>8.3000000000000007</v>
      </c>
    </row>
    <row r="89" spans="2:46" x14ac:dyDescent="0.25">
      <c r="C89">
        <v>267</v>
      </c>
      <c r="D89">
        <v>244.2</v>
      </c>
      <c r="E89">
        <v>245.4</v>
      </c>
      <c r="F89">
        <v>362.5</v>
      </c>
      <c r="I89">
        <v>11.8</v>
      </c>
      <c r="J89">
        <v>8.6999999999999993</v>
      </c>
      <c r="K89">
        <v>5.2</v>
      </c>
      <c r="L89">
        <v>12.6</v>
      </c>
      <c r="P89">
        <v>414.5</v>
      </c>
      <c r="Q89">
        <v>367</v>
      </c>
      <c r="R89">
        <v>348.3</v>
      </c>
      <c r="S89">
        <v>3662.6</v>
      </c>
      <c r="V89">
        <v>16.5</v>
      </c>
      <c r="W89">
        <v>12.4</v>
      </c>
      <c r="X89">
        <v>9.1999999999999993</v>
      </c>
      <c r="Y89">
        <v>1038</v>
      </c>
      <c r="AC89">
        <v>248.8</v>
      </c>
      <c r="AD89">
        <v>248.4</v>
      </c>
      <c r="AE89">
        <v>211.8</v>
      </c>
      <c r="AF89">
        <v>296</v>
      </c>
      <c r="AI89">
        <v>11.4</v>
      </c>
      <c r="AJ89">
        <v>8.4</v>
      </c>
      <c r="AK89">
        <v>7</v>
      </c>
      <c r="AL89">
        <v>9.3000000000000007</v>
      </c>
    </row>
    <row r="90" spans="2:46" x14ac:dyDescent="0.25">
      <c r="B90" t="s">
        <v>18</v>
      </c>
      <c r="C90">
        <f>MEDIAN(C80:C89)</f>
        <v>260.75</v>
      </c>
      <c r="D90">
        <f t="shared" ref="D90:F90" si="28">MEDIAN(D80:D89)</f>
        <v>256.25</v>
      </c>
      <c r="E90">
        <f t="shared" si="28"/>
        <v>257.14999999999998</v>
      </c>
      <c r="F90">
        <f t="shared" si="28"/>
        <v>391</v>
      </c>
      <c r="H90" t="s">
        <v>18</v>
      </c>
      <c r="I90">
        <f>MEDIAN(I80:I89)</f>
        <v>11.8</v>
      </c>
      <c r="J90">
        <f t="shared" ref="J90:L90" si="29">MEDIAN(J80:J89)</f>
        <v>11.75</v>
      </c>
      <c r="K90">
        <f t="shared" si="29"/>
        <v>9.8000000000000007</v>
      </c>
      <c r="L90">
        <f t="shared" si="29"/>
        <v>13.45</v>
      </c>
      <c r="O90" t="s">
        <v>18</v>
      </c>
      <c r="P90">
        <f>MEDIAN(P80:P89)</f>
        <v>413.6</v>
      </c>
      <c r="Q90">
        <f t="shared" ref="Q90:S90" si="30">MEDIAN(Q80:Q89)</f>
        <v>364.85</v>
      </c>
      <c r="R90">
        <f t="shared" si="30"/>
        <v>349.15</v>
      </c>
      <c r="S90">
        <f t="shared" si="30"/>
        <v>4201.6499999999996</v>
      </c>
      <c r="U90" t="s">
        <v>18</v>
      </c>
      <c r="V90">
        <f>MEDIAN(V80:V89)</f>
        <v>15</v>
      </c>
      <c r="W90">
        <f t="shared" ref="W90:Y90" si="31">MEDIAN(W80:W89)</f>
        <v>11.65</v>
      </c>
      <c r="X90">
        <f t="shared" si="31"/>
        <v>10.4</v>
      </c>
      <c r="Y90">
        <f t="shared" si="31"/>
        <v>1176.4499999999998</v>
      </c>
      <c r="AB90" t="s">
        <v>18</v>
      </c>
      <c r="AC90">
        <f>MEDIAN(AC80:AC89)</f>
        <v>249.15</v>
      </c>
      <c r="AD90">
        <f t="shared" ref="AD90" si="32">MEDIAN(AD80:AD89)</f>
        <v>244</v>
      </c>
      <c r="AE90">
        <f t="shared" ref="AE90" si="33">MEDIAN(AE80:AE89)</f>
        <v>219.25</v>
      </c>
      <c r="AF90">
        <f t="shared" ref="AF90" si="34">MEDIAN(AF80:AF89)</f>
        <v>304.70000000000005</v>
      </c>
      <c r="AH90" t="s">
        <v>18</v>
      </c>
      <c r="AI90">
        <f>MEDIAN(AI80:AI89)</f>
        <v>9.65</v>
      </c>
      <c r="AJ90">
        <f t="shared" ref="AJ90" si="35">MEDIAN(AJ80:AJ89)</f>
        <v>9.6499999999999986</v>
      </c>
      <c r="AK90">
        <f t="shared" ref="AK90" si="36">MEDIAN(AK80:AK89)</f>
        <v>7.65</v>
      </c>
      <c r="AL90">
        <f t="shared" ref="AL90" si="37">MEDIAN(AL80:AL89)</f>
        <v>9.3500000000000014</v>
      </c>
    </row>
    <row r="113" spans="2:38" x14ac:dyDescent="0.25">
      <c r="B113" t="s">
        <v>13</v>
      </c>
      <c r="H113" t="s">
        <v>14</v>
      </c>
      <c r="O113" t="s">
        <v>15</v>
      </c>
      <c r="U113" t="s">
        <v>14</v>
      </c>
      <c r="AB113" t="s">
        <v>15</v>
      </c>
      <c r="AH113" t="s">
        <v>14</v>
      </c>
    </row>
    <row r="114" spans="2:38" x14ac:dyDescent="0.25">
      <c r="C114" t="s">
        <v>9</v>
      </c>
      <c r="D114" t="s">
        <v>10</v>
      </c>
      <c r="E114" t="s">
        <v>11</v>
      </c>
      <c r="F114" t="s">
        <v>12</v>
      </c>
      <c r="I114" t="s">
        <v>9</v>
      </c>
      <c r="J114" t="s">
        <v>10</v>
      </c>
      <c r="K114" t="s">
        <v>11</v>
      </c>
      <c r="L114" t="s">
        <v>12</v>
      </c>
      <c r="P114" t="s">
        <v>9</v>
      </c>
      <c r="Q114" t="s">
        <v>10</v>
      </c>
      <c r="R114" t="s">
        <v>11</v>
      </c>
      <c r="S114" t="s">
        <v>12</v>
      </c>
      <c r="V114" t="s">
        <v>9</v>
      </c>
      <c r="W114" t="s">
        <v>10</v>
      </c>
      <c r="X114" t="s">
        <v>11</v>
      </c>
      <c r="Y114" t="s">
        <v>12</v>
      </c>
      <c r="AC114" t="s">
        <v>9</v>
      </c>
      <c r="AD114" t="s">
        <v>10</v>
      </c>
      <c r="AE114" t="s">
        <v>11</v>
      </c>
      <c r="AF114" t="s">
        <v>12</v>
      </c>
      <c r="AI114" t="s">
        <v>9</v>
      </c>
      <c r="AJ114" t="s">
        <v>10</v>
      </c>
      <c r="AK114" t="s">
        <v>11</v>
      </c>
      <c r="AL114" t="s">
        <v>12</v>
      </c>
    </row>
    <row r="115" spans="2:38" x14ac:dyDescent="0.25">
      <c r="C115">
        <v>248</v>
      </c>
      <c r="D115">
        <v>252</v>
      </c>
      <c r="E115">
        <v>233</v>
      </c>
      <c r="F115">
        <v>378</v>
      </c>
      <c r="I115">
        <v>287</v>
      </c>
      <c r="J115">
        <v>276</v>
      </c>
      <c r="K115">
        <v>282</v>
      </c>
      <c r="L115">
        <v>414</v>
      </c>
      <c r="P115">
        <v>410</v>
      </c>
      <c r="Q115">
        <v>341</v>
      </c>
      <c r="R115">
        <v>327</v>
      </c>
      <c r="S115">
        <v>672</v>
      </c>
      <c r="V115">
        <v>461</v>
      </c>
      <c r="W115">
        <v>373</v>
      </c>
      <c r="X115">
        <v>397</v>
      </c>
      <c r="Y115">
        <v>6309</v>
      </c>
      <c r="AC115">
        <v>227</v>
      </c>
      <c r="AD115">
        <v>227</v>
      </c>
      <c r="AE115">
        <v>206</v>
      </c>
      <c r="AF115">
        <v>304</v>
      </c>
      <c r="AI115">
        <v>265</v>
      </c>
      <c r="AJ115">
        <v>271</v>
      </c>
      <c r="AK115">
        <v>244</v>
      </c>
      <c r="AL115">
        <v>340</v>
      </c>
    </row>
    <row r="116" spans="2:38" x14ac:dyDescent="0.25">
      <c r="C116">
        <v>235</v>
      </c>
      <c r="D116">
        <v>242</v>
      </c>
      <c r="E116">
        <v>251</v>
      </c>
      <c r="F116">
        <v>371</v>
      </c>
      <c r="I116">
        <v>287</v>
      </c>
      <c r="J116">
        <v>296</v>
      </c>
      <c r="K116">
        <v>278</v>
      </c>
      <c r="L116">
        <v>412</v>
      </c>
      <c r="P116">
        <v>404</v>
      </c>
      <c r="Q116">
        <v>328</v>
      </c>
      <c r="R116">
        <v>351</v>
      </c>
      <c r="S116">
        <v>652</v>
      </c>
      <c r="V116">
        <v>432</v>
      </c>
      <c r="W116">
        <v>392</v>
      </c>
      <c r="X116">
        <v>378</v>
      </c>
      <c r="Y116">
        <v>5285</v>
      </c>
      <c r="AC116">
        <v>225</v>
      </c>
      <c r="AD116">
        <v>226</v>
      </c>
      <c r="AE116">
        <v>208</v>
      </c>
      <c r="AF116">
        <v>303</v>
      </c>
      <c r="AI116">
        <v>262</v>
      </c>
      <c r="AJ116">
        <v>269</v>
      </c>
      <c r="AK116">
        <v>234</v>
      </c>
      <c r="AL116">
        <v>331</v>
      </c>
    </row>
    <row r="117" spans="2:38" x14ac:dyDescent="0.25">
      <c r="C117">
        <v>256</v>
      </c>
      <c r="D117">
        <v>238</v>
      </c>
      <c r="E117">
        <v>237</v>
      </c>
      <c r="F117">
        <v>376</v>
      </c>
      <c r="I117">
        <v>285</v>
      </c>
      <c r="J117">
        <v>287</v>
      </c>
      <c r="K117">
        <v>284</v>
      </c>
      <c r="L117">
        <v>423</v>
      </c>
      <c r="P117">
        <v>390</v>
      </c>
      <c r="Q117">
        <v>357</v>
      </c>
      <c r="R117">
        <v>342</v>
      </c>
      <c r="S117">
        <v>586</v>
      </c>
      <c r="V117">
        <v>439</v>
      </c>
      <c r="W117">
        <v>389</v>
      </c>
      <c r="X117">
        <v>367</v>
      </c>
      <c r="Y117">
        <v>5644</v>
      </c>
      <c r="AC117">
        <v>230</v>
      </c>
      <c r="AD117">
        <v>221</v>
      </c>
      <c r="AE117">
        <v>209</v>
      </c>
      <c r="AF117">
        <v>305</v>
      </c>
      <c r="AI117">
        <v>266</v>
      </c>
      <c r="AJ117">
        <v>259</v>
      </c>
      <c r="AK117">
        <v>234</v>
      </c>
      <c r="AL117">
        <v>349</v>
      </c>
    </row>
    <row r="118" spans="2:38" x14ac:dyDescent="0.25">
      <c r="C118">
        <v>246</v>
      </c>
      <c r="D118">
        <v>229</v>
      </c>
      <c r="E118">
        <v>244</v>
      </c>
      <c r="F118">
        <v>380</v>
      </c>
      <c r="I118">
        <v>275</v>
      </c>
      <c r="J118">
        <v>280</v>
      </c>
      <c r="K118">
        <v>286</v>
      </c>
      <c r="L118">
        <v>424</v>
      </c>
      <c r="P118">
        <v>391</v>
      </c>
      <c r="Q118">
        <v>353</v>
      </c>
      <c r="R118">
        <v>340</v>
      </c>
      <c r="S118">
        <v>595</v>
      </c>
      <c r="V118">
        <v>426</v>
      </c>
      <c r="W118">
        <v>391</v>
      </c>
      <c r="X118">
        <v>392</v>
      </c>
      <c r="Y118">
        <v>5022</v>
      </c>
      <c r="AC118">
        <v>248</v>
      </c>
      <c r="AD118">
        <v>228</v>
      </c>
      <c r="AE118">
        <v>195</v>
      </c>
      <c r="AF118">
        <v>295</v>
      </c>
      <c r="AI118">
        <v>280</v>
      </c>
      <c r="AJ118">
        <v>256</v>
      </c>
      <c r="AK118">
        <v>229</v>
      </c>
      <c r="AL118">
        <v>330</v>
      </c>
    </row>
    <row r="119" spans="2:38" x14ac:dyDescent="0.25">
      <c r="C119">
        <v>232</v>
      </c>
      <c r="D119">
        <v>239</v>
      </c>
      <c r="E119">
        <v>242</v>
      </c>
      <c r="F119">
        <v>380</v>
      </c>
      <c r="I119">
        <v>281</v>
      </c>
      <c r="J119">
        <v>285</v>
      </c>
      <c r="K119">
        <v>271</v>
      </c>
      <c r="L119">
        <v>430</v>
      </c>
      <c r="P119">
        <v>400</v>
      </c>
      <c r="Q119">
        <v>351</v>
      </c>
      <c r="R119">
        <v>326</v>
      </c>
      <c r="S119">
        <v>637</v>
      </c>
      <c r="V119">
        <v>439</v>
      </c>
      <c r="W119">
        <v>382</v>
      </c>
      <c r="X119">
        <v>361</v>
      </c>
      <c r="Y119">
        <v>5339</v>
      </c>
      <c r="AC119">
        <v>236</v>
      </c>
      <c r="AD119">
        <v>208</v>
      </c>
      <c r="AE119">
        <v>199</v>
      </c>
      <c r="AF119">
        <v>297</v>
      </c>
      <c r="AI119">
        <v>265</v>
      </c>
      <c r="AJ119">
        <v>236</v>
      </c>
      <c r="AK119">
        <v>234</v>
      </c>
      <c r="AL119">
        <v>332</v>
      </c>
    </row>
    <row r="120" spans="2:38" x14ac:dyDescent="0.25">
      <c r="C120">
        <v>241</v>
      </c>
      <c r="D120">
        <v>243</v>
      </c>
      <c r="E120">
        <v>237</v>
      </c>
      <c r="F120">
        <v>366</v>
      </c>
      <c r="I120">
        <v>295</v>
      </c>
      <c r="J120">
        <v>272</v>
      </c>
      <c r="K120">
        <v>266</v>
      </c>
      <c r="L120">
        <v>416</v>
      </c>
      <c r="P120">
        <v>404</v>
      </c>
      <c r="Q120">
        <v>343</v>
      </c>
      <c r="R120">
        <v>335</v>
      </c>
      <c r="S120">
        <v>567</v>
      </c>
      <c r="V120">
        <v>468</v>
      </c>
      <c r="W120">
        <v>392</v>
      </c>
      <c r="X120">
        <v>367</v>
      </c>
      <c r="Y120">
        <v>5457</v>
      </c>
      <c r="AC120">
        <v>237</v>
      </c>
      <c r="AD120">
        <v>215</v>
      </c>
      <c r="AE120">
        <v>208</v>
      </c>
      <c r="AF120">
        <v>284</v>
      </c>
      <c r="AI120">
        <v>258</v>
      </c>
      <c r="AJ120">
        <v>241</v>
      </c>
      <c r="AK120">
        <v>234</v>
      </c>
      <c r="AL120">
        <v>322</v>
      </c>
    </row>
    <row r="121" spans="2:38" x14ac:dyDescent="0.25">
      <c r="C121">
        <v>250</v>
      </c>
      <c r="D121">
        <v>230</v>
      </c>
      <c r="E121">
        <v>239</v>
      </c>
      <c r="F121">
        <v>343</v>
      </c>
      <c r="I121">
        <v>284</v>
      </c>
      <c r="J121">
        <v>280</v>
      </c>
      <c r="K121">
        <v>280</v>
      </c>
      <c r="L121">
        <v>406</v>
      </c>
      <c r="P121">
        <v>383</v>
      </c>
      <c r="Q121">
        <v>332</v>
      </c>
      <c r="R121">
        <v>334</v>
      </c>
      <c r="S121">
        <v>611</v>
      </c>
      <c r="V121">
        <v>438</v>
      </c>
      <c r="W121">
        <v>381</v>
      </c>
      <c r="X121">
        <v>356</v>
      </c>
      <c r="Y121">
        <v>5189</v>
      </c>
      <c r="AC121">
        <v>234</v>
      </c>
      <c r="AD121">
        <v>236</v>
      </c>
      <c r="AE121">
        <v>208</v>
      </c>
      <c r="AF121">
        <v>287</v>
      </c>
      <c r="AI121">
        <v>263</v>
      </c>
      <c r="AJ121">
        <v>265</v>
      </c>
      <c r="AK121">
        <v>232</v>
      </c>
      <c r="AL121">
        <v>335</v>
      </c>
    </row>
    <row r="122" spans="2:38" x14ac:dyDescent="0.25">
      <c r="C122">
        <v>252</v>
      </c>
      <c r="D122">
        <v>221</v>
      </c>
      <c r="E122">
        <v>245</v>
      </c>
      <c r="F122">
        <v>355</v>
      </c>
      <c r="I122">
        <v>283</v>
      </c>
      <c r="J122">
        <v>263</v>
      </c>
      <c r="K122">
        <v>273</v>
      </c>
      <c r="L122">
        <v>393</v>
      </c>
      <c r="P122">
        <v>381</v>
      </c>
      <c r="Q122">
        <v>352</v>
      </c>
      <c r="R122">
        <v>332</v>
      </c>
      <c r="S122">
        <v>525</v>
      </c>
      <c r="V122">
        <v>437</v>
      </c>
      <c r="W122">
        <v>393</v>
      </c>
      <c r="X122">
        <v>368</v>
      </c>
      <c r="Y122">
        <v>4899</v>
      </c>
      <c r="AC122">
        <v>236</v>
      </c>
      <c r="AD122">
        <v>227</v>
      </c>
      <c r="AE122">
        <v>208</v>
      </c>
      <c r="AF122">
        <v>280</v>
      </c>
      <c r="AI122">
        <v>267</v>
      </c>
      <c r="AJ122">
        <v>255</v>
      </c>
      <c r="AK122">
        <v>229</v>
      </c>
      <c r="AL122">
        <v>310</v>
      </c>
    </row>
    <row r="123" spans="2:38" x14ac:dyDescent="0.25">
      <c r="C123">
        <v>239</v>
      </c>
      <c r="D123">
        <v>239</v>
      </c>
      <c r="E123">
        <v>215</v>
      </c>
      <c r="F123">
        <v>351</v>
      </c>
      <c r="I123">
        <v>283</v>
      </c>
      <c r="J123">
        <v>276</v>
      </c>
      <c r="K123">
        <v>249</v>
      </c>
      <c r="L123">
        <v>379</v>
      </c>
      <c r="P123">
        <v>399</v>
      </c>
      <c r="Q123">
        <v>361</v>
      </c>
      <c r="R123">
        <v>319</v>
      </c>
      <c r="S123">
        <v>544</v>
      </c>
      <c r="V123">
        <v>436</v>
      </c>
      <c r="W123">
        <v>383</v>
      </c>
      <c r="X123">
        <v>368</v>
      </c>
      <c r="Y123">
        <v>4876</v>
      </c>
      <c r="AC123">
        <v>240</v>
      </c>
      <c r="AD123">
        <v>235</v>
      </c>
      <c r="AE123">
        <v>203</v>
      </c>
      <c r="AF123">
        <v>284</v>
      </c>
      <c r="AI123">
        <v>273</v>
      </c>
      <c r="AJ123">
        <v>263</v>
      </c>
      <c r="AK123">
        <v>230</v>
      </c>
      <c r="AL123">
        <v>312</v>
      </c>
    </row>
    <row r="124" spans="2:38" x14ac:dyDescent="0.25">
      <c r="C124">
        <v>251</v>
      </c>
      <c r="D124">
        <v>226</v>
      </c>
      <c r="E124">
        <v>238</v>
      </c>
      <c r="F124">
        <v>345</v>
      </c>
      <c r="I124">
        <v>293</v>
      </c>
      <c r="J124">
        <v>257</v>
      </c>
      <c r="K124">
        <v>252</v>
      </c>
      <c r="L124">
        <v>382</v>
      </c>
      <c r="P124">
        <v>389</v>
      </c>
      <c r="Q124">
        <v>341</v>
      </c>
      <c r="R124">
        <v>332</v>
      </c>
      <c r="S124">
        <v>505</v>
      </c>
      <c r="V124">
        <v>437</v>
      </c>
      <c r="W124">
        <v>386</v>
      </c>
      <c r="X124">
        <v>362</v>
      </c>
      <c r="Y124">
        <v>4620</v>
      </c>
      <c r="AC124">
        <v>232</v>
      </c>
      <c r="AD124">
        <v>230</v>
      </c>
      <c r="AE124">
        <v>196</v>
      </c>
      <c r="AF124">
        <v>280</v>
      </c>
      <c r="AI124">
        <v>275</v>
      </c>
      <c r="AJ124">
        <v>261</v>
      </c>
      <c r="AK124">
        <v>221</v>
      </c>
      <c r="AL124">
        <v>309</v>
      </c>
    </row>
    <row r="125" spans="2:38" x14ac:dyDescent="0.25">
      <c r="B125" t="s">
        <v>18</v>
      </c>
      <c r="C125">
        <f>MEDIAN(C115:C124)</f>
        <v>247</v>
      </c>
      <c r="D125">
        <f t="shared" ref="D125:F125" si="38">MEDIAN(D115:D124)</f>
        <v>238.5</v>
      </c>
      <c r="E125">
        <f t="shared" si="38"/>
        <v>238.5</v>
      </c>
      <c r="F125">
        <f t="shared" si="38"/>
        <v>368.5</v>
      </c>
      <c r="H125" t="s">
        <v>18</v>
      </c>
      <c r="I125">
        <f>MEDIAN(I115:I124)</f>
        <v>284.5</v>
      </c>
      <c r="J125">
        <f t="shared" ref="J125:L125" si="39">MEDIAN(J115:J124)</f>
        <v>278</v>
      </c>
      <c r="K125">
        <f t="shared" si="39"/>
        <v>275.5</v>
      </c>
      <c r="L125">
        <f t="shared" si="39"/>
        <v>413</v>
      </c>
      <c r="O125" t="s">
        <v>18</v>
      </c>
      <c r="P125">
        <f>MEDIAN(P115:P124)</f>
        <v>395</v>
      </c>
      <c r="Q125">
        <f t="shared" ref="Q125:S125" si="40">MEDIAN(Q115:Q124)</f>
        <v>347</v>
      </c>
      <c r="R125">
        <f t="shared" si="40"/>
        <v>333</v>
      </c>
      <c r="S125">
        <f t="shared" si="40"/>
        <v>590.5</v>
      </c>
      <c r="U125" t="s">
        <v>18</v>
      </c>
      <c r="V125">
        <f>MEDIAN(V115:V124)</f>
        <v>437.5</v>
      </c>
      <c r="W125">
        <f t="shared" ref="W125:Y125" si="41">MEDIAN(W115:W124)</f>
        <v>387.5</v>
      </c>
      <c r="X125">
        <f t="shared" si="41"/>
        <v>367.5</v>
      </c>
      <c r="Y125">
        <f t="shared" si="41"/>
        <v>5237</v>
      </c>
      <c r="AB125" t="s">
        <v>18</v>
      </c>
      <c r="AC125">
        <f>MEDIAN(AC115:AC124)</f>
        <v>235</v>
      </c>
      <c r="AD125">
        <f t="shared" ref="AD125" si="42">MEDIAN(AD115:AD124)</f>
        <v>227</v>
      </c>
      <c r="AE125">
        <f t="shared" ref="AE125" si="43">MEDIAN(AE115:AE124)</f>
        <v>207</v>
      </c>
      <c r="AF125">
        <f t="shared" ref="AF125" si="44">MEDIAN(AF115:AF124)</f>
        <v>291</v>
      </c>
      <c r="AH125" t="s">
        <v>18</v>
      </c>
      <c r="AI125">
        <f>MEDIAN(AI115:AI124)</f>
        <v>265.5</v>
      </c>
      <c r="AJ125">
        <f t="shared" ref="AJ125" si="45">MEDIAN(AJ115:AJ124)</f>
        <v>260</v>
      </c>
      <c r="AK125">
        <f t="shared" ref="AK125" si="46">MEDIAN(AK115:AK124)</f>
        <v>233</v>
      </c>
      <c r="AL125">
        <f t="shared" ref="AL125" si="47">MEDIAN(AL115:AL124)</f>
        <v>330.5</v>
      </c>
    </row>
    <row r="148" spans="1:45" x14ac:dyDescent="0.25">
      <c r="A148" t="s">
        <v>17</v>
      </c>
    </row>
    <row r="149" spans="1:45" x14ac:dyDescent="0.25">
      <c r="A149" t="s">
        <v>2</v>
      </c>
    </row>
    <row r="150" spans="1:45" x14ac:dyDescent="0.25">
      <c r="A150" t="s">
        <v>3</v>
      </c>
      <c r="N150" t="s">
        <v>4</v>
      </c>
      <c r="AA150" t="s">
        <v>5</v>
      </c>
    </row>
    <row r="151" spans="1:45" x14ac:dyDescent="0.25">
      <c r="B151" t="s">
        <v>6</v>
      </c>
      <c r="H151" t="s">
        <v>7</v>
      </c>
      <c r="O151" t="s">
        <v>8</v>
      </c>
      <c r="U151" t="s">
        <v>7</v>
      </c>
      <c r="AB151" t="s">
        <v>8</v>
      </c>
      <c r="AH151" t="s">
        <v>7</v>
      </c>
    </row>
    <row r="152" spans="1:45" x14ac:dyDescent="0.25">
      <c r="C152" t="s">
        <v>9</v>
      </c>
      <c r="D152" t="s">
        <v>10</v>
      </c>
      <c r="E152" t="s">
        <v>11</v>
      </c>
      <c r="F152" t="s">
        <v>12</v>
      </c>
      <c r="I152" t="s">
        <v>9</v>
      </c>
      <c r="J152" t="s">
        <v>10</v>
      </c>
      <c r="K152" t="s">
        <v>11</v>
      </c>
      <c r="L152" t="s">
        <v>12</v>
      </c>
      <c r="P152" t="s">
        <v>9</v>
      </c>
      <c r="Q152" t="s">
        <v>10</v>
      </c>
      <c r="R152" t="s">
        <v>11</v>
      </c>
      <c r="S152" t="s">
        <v>12</v>
      </c>
      <c r="V152" t="s">
        <v>9</v>
      </c>
      <c r="W152" t="s">
        <v>10</v>
      </c>
      <c r="X152" t="s">
        <v>11</v>
      </c>
      <c r="Y152" t="s">
        <v>12</v>
      </c>
      <c r="AC152" t="s">
        <v>9</v>
      </c>
      <c r="AD152" t="s">
        <v>10</v>
      </c>
      <c r="AE152" t="s">
        <v>11</v>
      </c>
      <c r="AF152" t="s">
        <v>12</v>
      </c>
      <c r="AI152" t="s">
        <v>9</v>
      </c>
      <c r="AJ152" t="s">
        <v>10</v>
      </c>
      <c r="AK152" t="s">
        <v>11</v>
      </c>
      <c r="AL152" t="s">
        <v>12</v>
      </c>
      <c r="AP152" t="s">
        <v>19</v>
      </c>
      <c r="AQ152" t="s">
        <v>10</v>
      </c>
      <c r="AR152" t="s">
        <v>20</v>
      </c>
      <c r="AS152" t="s">
        <v>21</v>
      </c>
    </row>
    <row r="153" spans="1:45" x14ac:dyDescent="0.25">
      <c r="C153">
        <v>72.099999999999994</v>
      </c>
      <c r="D153">
        <v>70.2</v>
      </c>
      <c r="E153">
        <v>66.8</v>
      </c>
      <c r="F153">
        <v>96.9</v>
      </c>
      <c r="I153">
        <v>13.7</v>
      </c>
      <c r="J153">
        <v>12.8</v>
      </c>
      <c r="K153">
        <v>10.3</v>
      </c>
      <c r="L153">
        <v>15.5</v>
      </c>
      <c r="P153">
        <v>97</v>
      </c>
      <c r="Q153">
        <v>85.8</v>
      </c>
      <c r="R153">
        <v>91.4</v>
      </c>
      <c r="S153">
        <v>1114</v>
      </c>
      <c r="V153">
        <v>18.5</v>
      </c>
      <c r="W153">
        <v>10.9</v>
      </c>
      <c r="X153">
        <v>11.3</v>
      </c>
      <c r="Y153">
        <v>220.2</v>
      </c>
      <c r="AC153">
        <v>62.4</v>
      </c>
      <c r="AD153">
        <v>57.7</v>
      </c>
      <c r="AE153">
        <v>49.9</v>
      </c>
      <c r="AF153">
        <v>67.599999999999994</v>
      </c>
      <c r="AI153">
        <v>13.3</v>
      </c>
      <c r="AJ153">
        <v>9.6999999999999993</v>
      </c>
      <c r="AK153">
        <v>8.1</v>
      </c>
      <c r="AL153">
        <v>18.7</v>
      </c>
      <c r="AO153" t="s">
        <v>22</v>
      </c>
      <c r="AP153">
        <f>I163/C163</f>
        <v>0.18049490538573509</v>
      </c>
      <c r="AQ153">
        <f t="shared" ref="AQ153" si="48">J163/D163</f>
        <v>0.18160561184723301</v>
      </c>
      <c r="AR153">
        <f t="shared" ref="AR153" si="49">K163/E163</f>
        <v>0.15548780487804878</v>
      </c>
      <c r="AS153">
        <f t="shared" ref="AS153" si="50">L163/F163</f>
        <v>0.18656302054414214</v>
      </c>
    </row>
    <row r="154" spans="1:45" x14ac:dyDescent="0.25">
      <c r="C154">
        <v>71.3</v>
      </c>
      <c r="D154">
        <v>62.8</v>
      </c>
      <c r="E154">
        <v>65.599999999999994</v>
      </c>
      <c r="F154">
        <v>99.9</v>
      </c>
      <c r="I154">
        <v>10.4</v>
      </c>
      <c r="J154">
        <v>10.3</v>
      </c>
      <c r="K154">
        <v>10.3</v>
      </c>
      <c r="L154">
        <v>13.1</v>
      </c>
      <c r="P154">
        <v>93.8</v>
      </c>
      <c r="Q154">
        <v>91.8</v>
      </c>
      <c r="R154">
        <v>88.5</v>
      </c>
      <c r="S154">
        <v>1117.9000000000001</v>
      </c>
      <c r="V154">
        <v>12.8</v>
      </c>
      <c r="W154">
        <v>14.4</v>
      </c>
      <c r="X154">
        <v>10.6</v>
      </c>
      <c r="Y154">
        <v>248.8</v>
      </c>
      <c r="AC154">
        <v>63.8</v>
      </c>
      <c r="AD154">
        <v>58.7</v>
      </c>
      <c r="AE154">
        <v>50.7</v>
      </c>
      <c r="AF154">
        <v>67.400000000000006</v>
      </c>
      <c r="AI154">
        <v>15.1</v>
      </c>
      <c r="AJ154">
        <v>32.1</v>
      </c>
      <c r="AK154">
        <v>6.8</v>
      </c>
      <c r="AL154">
        <v>17</v>
      </c>
      <c r="AO154" t="s">
        <v>23</v>
      </c>
      <c r="AP154">
        <f>V163/P163</f>
        <v>0.15406320541760724</v>
      </c>
      <c r="AQ154">
        <f>W163/Q163</f>
        <v>0.15362318840579711</v>
      </c>
      <c r="AR154">
        <f>X163/R163</f>
        <v>0.13982521847690388</v>
      </c>
      <c r="AS154">
        <f>Y163/S163</f>
        <v>0.22065174715351396</v>
      </c>
    </row>
    <row r="155" spans="1:45" x14ac:dyDescent="0.25">
      <c r="C155">
        <v>69.3</v>
      </c>
      <c r="D155">
        <v>64.599999999999994</v>
      </c>
      <c r="E155">
        <v>66.900000000000006</v>
      </c>
      <c r="F155">
        <v>100.1</v>
      </c>
      <c r="I155">
        <v>10.5</v>
      </c>
      <c r="J155">
        <v>24.1</v>
      </c>
      <c r="K155">
        <v>10.5</v>
      </c>
      <c r="L155">
        <v>30.8</v>
      </c>
      <c r="P155">
        <v>87.3</v>
      </c>
      <c r="Q155">
        <v>89.9</v>
      </c>
      <c r="R155">
        <v>87.2</v>
      </c>
      <c r="S155">
        <v>1123.5</v>
      </c>
      <c r="V155">
        <v>15.2</v>
      </c>
      <c r="W155">
        <v>11.5</v>
      </c>
      <c r="X155">
        <v>10.3</v>
      </c>
      <c r="Y155">
        <v>237.2</v>
      </c>
      <c r="AC155">
        <v>61.9</v>
      </c>
      <c r="AD155">
        <v>60.2</v>
      </c>
      <c r="AE155">
        <v>47.2</v>
      </c>
      <c r="AF155">
        <v>73.8</v>
      </c>
      <c r="AI155">
        <v>8.6999999999999993</v>
      </c>
      <c r="AJ155">
        <v>12.8</v>
      </c>
      <c r="AK155">
        <v>7.7</v>
      </c>
      <c r="AL155">
        <v>15.7</v>
      </c>
      <c r="AO155" t="s">
        <v>24</v>
      </c>
      <c r="AP155">
        <f>AI163/AC163</f>
        <v>0.18962722852512154</v>
      </c>
      <c r="AQ155">
        <f t="shared" ref="AQ155" si="51">AJ163/AD163</f>
        <v>0.19931271477663232</v>
      </c>
      <c r="AR155">
        <f t="shared" ref="AR155" si="52">AK163/AE163</f>
        <v>0.16546762589928057</v>
      </c>
      <c r="AS155">
        <f t="shared" ref="AS155" si="53">AL163/AF163</f>
        <v>0.22918258212375858</v>
      </c>
    </row>
    <row r="156" spans="1:45" x14ac:dyDescent="0.25">
      <c r="C156">
        <v>68.599999999999994</v>
      </c>
      <c r="D156">
        <v>64.5</v>
      </c>
      <c r="E156">
        <v>65.599999999999994</v>
      </c>
      <c r="F156">
        <v>90.5</v>
      </c>
      <c r="I156">
        <v>15.1</v>
      </c>
      <c r="J156">
        <v>11.1</v>
      </c>
      <c r="K156">
        <v>8.5</v>
      </c>
      <c r="L156">
        <v>48</v>
      </c>
      <c r="P156">
        <v>87.9</v>
      </c>
      <c r="Q156">
        <v>85.5</v>
      </c>
      <c r="R156">
        <v>77.599999999999994</v>
      </c>
      <c r="S156">
        <v>999.2</v>
      </c>
      <c r="V156">
        <v>12.2</v>
      </c>
      <c r="W156">
        <v>15.6</v>
      </c>
      <c r="X156">
        <v>11.1</v>
      </c>
      <c r="Y156">
        <v>207.4</v>
      </c>
      <c r="AC156">
        <v>59.9</v>
      </c>
      <c r="AD156">
        <v>58.9</v>
      </c>
      <c r="AE156">
        <v>50.7</v>
      </c>
      <c r="AF156">
        <v>64.2</v>
      </c>
      <c r="AI156">
        <v>11.5</v>
      </c>
      <c r="AJ156">
        <v>14.2</v>
      </c>
      <c r="AK156">
        <v>7.2</v>
      </c>
      <c r="AL156">
        <v>13.3</v>
      </c>
    </row>
    <row r="157" spans="1:45" x14ac:dyDescent="0.25">
      <c r="C157">
        <v>67</v>
      </c>
      <c r="D157">
        <v>65.599999999999994</v>
      </c>
      <c r="E157">
        <v>66.400000000000006</v>
      </c>
      <c r="F157">
        <v>96</v>
      </c>
      <c r="I157">
        <v>11.7</v>
      </c>
      <c r="J157">
        <v>11.6</v>
      </c>
      <c r="K157">
        <v>10.1</v>
      </c>
      <c r="L157">
        <v>18</v>
      </c>
      <c r="P157">
        <v>86</v>
      </c>
      <c r="Q157">
        <v>83.4</v>
      </c>
      <c r="R157">
        <v>79.8</v>
      </c>
      <c r="S157">
        <v>1034</v>
      </c>
      <c r="V157">
        <v>15.5</v>
      </c>
      <c r="W157">
        <v>11.9</v>
      </c>
      <c r="X157">
        <v>13.2</v>
      </c>
      <c r="Y157">
        <v>203.9</v>
      </c>
      <c r="AC157">
        <v>59.9</v>
      </c>
      <c r="AD157">
        <v>56.6</v>
      </c>
      <c r="AE157">
        <v>51.8</v>
      </c>
      <c r="AF157">
        <v>59.3</v>
      </c>
      <c r="AI157">
        <v>11.9</v>
      </c>
      <c r="AJ157">
        <v>8.4</v>
      </c>
      <c r="AK157">
        <v>9</v>
      </c>
      <c r="AL157">
        <v>13.9</v>
      </c>
    </row>
    <row r="158" spans="1:45" x14ac:dyDescent="0.25">
      <c r="C158">
        <v>68.8</v>
      </c>
      <c r="D158">
        <v>70.3</v>
      </c>
      <c r="E158">
        <v>64.5</v>
      </c>
      <c r="F158">
        <v>89.6</v>
      </c>
      <c r="I158">
        <v>9.5</v>
      </c>
      <c r="J158">
        <v>27.6</v>
      </c>
      <c r="K158">
        <v>10</v>
      </c>
      <c r="L158">
        <v>15.6</v>
      </c>
      <c r="P158">
        <v>88.8</v>
      </c>
      <c r="Q158">
        <v>87.3</v>
      </c>
      <c r="R158">
        <v>78.400000000000006</v>
      </c>
      <c r="S158">
        <v>1023.1</v>
      </c>
      <c r="V158">
        <v>12.3</v>
      </c>
      <c r="W158">
        <v>19.100000000000001</v>
      </c>
      <c r="X158">
        <v>11.6</v>
      </c>
      <c r="Y158">
        <v>266.10000000000002</v>
      </c>
      <c r="AC158">
        <v>63.2</v>
      </c>
      <c r="AD158">
        <v>52.7</v>
      </c>
      <c r="AE158">
        <v>49.6</v>
      </c>
      <c r="AF158">
        <v>66.7</v>
      </c>
      <c r="AI158">
        <v>11.3</v>
      </c>
      <c r="AJ158">
        <v>7.9</v>
      </c>
      <c r="AK158">
        <v>8.3000000000000007</v>
      </c>
      <c r="AL158">
        <v>17.100000000000001</v>
      </c>
    </row>
    <row r="159" spans="1:45" x14ac:dyDescent="0.25">
      <c r="C159">
        <v>67.8</v>
      </c>
      <c r="D159">
        <v>61.9</v>
      </c>
      <c r="E159">
        <v>61.6</v>
      </c>
      <c r="F159">
        <v>80.400000000000006</v>
      </c>
      <c r="I159">
        <v>14.4</v>
      </c>
      <c r="J159">
        <v>17.2</v>
      </c>
      <c r="K159">
        <v>11.2</v>
      </c>
      <c r="L159">
        <v>14.2</v>
      </c>
      <c r="P159">
        <v>90.2</v>
      </c>
      <c r="Q159">
        <v>88.2</v>
      </c>
      <c r="R159">
        <v>79.3</v>
      </c>
      <c r="S159">
        <v>989.6</v>
      </c>
      <c r="V159">
        <v>20.9</v>
      </c>
      <c r="W159">
        <v>23.1</v>
      </c>
      <c r="X159">
        <v>12.1</v>
      </c>
      <c r="Y159">
        <v>229.4</v>
      </c>
      <c r="AC159">
        <v>63.2</v>
      </c>
      <c r="AD159">
        <v>59</v>
      </c>
      <c r="AE159">
        <v>43.8</v>
      </c>
      <c r="AF159">
        <v>61.8</v>
      </c>
      <c r="AI159">
        <v>20.399999999999999</v>
      </c>
      <c r="AJ159">
        <v>10.4</v>
      </c>
      <c r="AK159">
        <v>8</v>
      </c>
      <c r="AL159">
        <v>14.3</v>
      </c>
    </row>
    <row r="160" spans="1:45" x14ac:dyDescent="0.25">
      <c r="C160">
        <v>69.900000000000006</v>
      </c>
      <c r="D160">
        <v>63.8</v>
      </c>
      <c r="E160">
        <v>63.1</v>
      </c>
      <c r="F160">
        <v>71.3</v>
      </c>
      <c r="I160">
        <v>16.8</v>
      </c>
      <c r="J160">
        <v>11.7</v>
      </c>
      <c r="K160">
        <v>9.9</v>
      </c>
      <c r="L160">
        <v>33</v>
      </c>
      <c r="P160">
        <v>91.3</v>
      </c>
      <c r="Q160">
        <v>86.7</v>
      </c>
      <c r="R160">
        <v>82.4</v>
      </c>
      <c r="S160">
        <v>1014.5</v>
      </c>
      <c r="V160">
        <v>11.3</v>
      </c>
      <c r="W160">
        <v>17.3</v>
      </c>
      <c r="X160">
        <v>11.1</v>
      </c>
      <c r="Y160">
        <v>210.2</v>
      </c>
      <c r="AC160">
        <v>61.5</v>
      </c>
      <c r="AD160">
        <v>57.2</v>
      </c>
      <c r="AE160">
        <v>44</v>
      </c>
      <c r="AF160">
        <v>60.9</v>
      </c>
      <c r="AI160">
        <v>10.9</v>
      </c>
      <c r="AJ160">
        <v>8.8000000000000007</v>
      </c>
      <c r="AK160">
        <v>20.100000000000001</v>
      </c>
      <c r="AL160">
        <v>11.9</v>
      </c>
    </row>
    <row r="161" spans="2:38" x14ac:dyDescent="0.25">
      <c r="C161">
        <v>66.400000000000006</v>
      </c>
      <c r="D161">
        <v>58.3</v>
      </c>
      <c r="E161">
        <v>60</v>
      </c>
      <c r="F161">
        <v>82.4</v>
      </c>
      <c r="I161">
        <v>9.8000000000000007</v>
      </c>
      <c r="J161">
        <v>10.4</v>
      </c>
      <c r="K161">
        <v>8.6999999999999993</v>
      </c>
      <c r="L161">
        <v>12.7</v>
      </c>
      <c r="P161">
        <v>87.9</v>
      </c>
      <c r="Q161">
        <v>83.7</v>
      </c>
      <c r="R161">
        <v>80.400000000000006</v>
      </c>
      <c r="S161">
        <v>902.8</v>
      </c>
      <c r="V161">
        <v>10.3</v>
      </c>
      <c r="W161">
        <v>12.1</v>
      </c>
      <c r="X161">
        <v>10.4</v>
      </c>
      <c r="Y161">
        <v>237</v>
      </c>
      <c r="AC161">
        <v>59.3</v>
      </c>
      <c r="AD161">
        <v>57.2</v>
      </c>
      <c r="AE161">
        <v>47.7</v>
      </c>
      <c r="AF161">
        <v>69.099999999999994</v>
      </c>
      <c r="AI161">
        <v>20</v>
      </c>
      <c r="AJ161">
        <v>13.1</v>
      </c>
      <c r="AK161">
        <v>9</v>
      </c>
      <c r="AL161">
        <v>27.9</v>
      </c>
    </row>
    <row r="162" spans="2:38" x14ac:dyDescent="0.25">
      <c r="C162">
        <v>67.8</v>
      </c>
      <c r="D162">
        <v>60</v>
      </c>
      <c r="E162">
        <v>65.8</v>
      </c>
      <c r="F162">
        <v>79.2</v>
      </c>
      <c r="I162">
        <v>13.1</v>
      </c>
      <c r="J162">
        <v>11.4</v>
      </c>
      <c r="K162">
        <v>11.3</v>
      </c>
      <c r="L162">
        <v>21.4</v>
      </c>
      <c r="P162">
        <v>88.4</v>
      </c>
      <c r="Q162">
        <v>85.6</v>
      </c>
      <c r="R162">
        <v>72.400000000000006</v>
      </c>
      <c r="S162">
        <v>890</v>
      </c>
      <c r="V162">
        <v>14.5</v>
      </c>
      <c r="W162">
        <v>10.3</v>
      </c>
      <c r="X162">
        <v>11.9</v>
      </c>
      <c r="Y162">
        <v>217.5</v>
      </c>
      <c r="AC162">
        <v>61.5</v>
      </c>
      <c r="AD162">
        <v>60.3</v>
      </c>
      <c r="AE162">
        <v>45.8</v>
      </c>
      <c r="AF162">
        <v>62.7</v>
      </c>
      <c r="AI162">
        <v>10.9</v>
      </c>
      <c r="AJ162">
        <v>19.100000000000001</v>
      </c>
      <c r="AK162">
        <v>7.7</v>
      </c>
      <c r="AL162">
        <v>10.5</v>
      </c>
    </row>
    <row r="163" spans="2:38" x14ac:dyDescent="0.25">
      <c r="B163" t="s">
        <v>18</v>
      </c>
      <c r="C163">
        <f>MEDIAN(C153:C162)</f>
        <v>68.699999999999989</v>
      </c>
      <c r="D163">
        <f t="shared" ref="D163:F163" si="54">MEDIAN(D153:D162)</f>
        <v>64.150000000000006</v>
      </c>
      <c r="E163">
        <f t="shared" si="54"/>
        <v>65.599999999999994</v>
      </c>
      <c r="F163">
        <f t="shared" si="54"/>
        <v>90.05</v>
      </c>
      <c r="H163" t="s">
        <v>18</v>
      </c>
      <c r="I163">
        <f>MEDIAN(I153:I162)</f>
        <v>12.399999999999999</v>
      </c>
      <c r="J163">
        <f t="shared" ref="J163:L163" si="55">MEDIAN(J153:J162)</f>
        <v>11.649999999999999</v>
      </c>
      <c r="K163">
        <f t="shared" si="55"/>
        <v>10.199999999999999</v>
      </c>
      <c r="L163">
        <f t="shared" si="55"/>
        <v>16.8</v>
      </c>
      <c r="O163" t="s">
        <v>18</v>
      </c>
      <c r="P163">
        <f>MEDIAN(P153:P162)</f>
        <v>88.6</v>
      </c>
      <c r="Q163">
        <f t="shared" ref="Q163:S163" si="56">MEDIAN(Q153:Q162)</f>
        <v>86.25</v>
      </c>
      <c r="R163">
        <f t="shared" si="56"/>
        <v>80.099999999999994</v>
      </c>
      <c r="S163">
        <f t="shared" si="56"/>
        <v>1018.8</v>
      </c>
      <c r="U163" t="s">
        <v>18</v>
      </c>
      <c r="V163">
        <f>MEDIAN(V153:V162)</f>
        <v>13.65</v>
      </c>
      <c r="W163">
        <f t="shared" ref="W163:Y163" si="57">MEDIAN(W153:W162)</f>
        <v>13.25</v>
      </c>
      <c r="X163">
        <f t="shared" si="57"/>
        <v>11.2</v>
      </c>
      <c r="Y163">
        <f t="shared" si="57"/>
        <v>224.8</v>
      </c>
      <c r="AB163" t="s">
        <v>18</v>
      </c>
      <c r="AC163">
        <f>MEDIAN(AC153:AC162)</f>
        <v>61.7</v>
      </c>
      <c r="AD163">
        <f t="shared" ref="AD163" si="58">MEDIAN(AD153:AD162)</f>
        <v>58.2</v>
      </c>
      <c r="AE163">
        <f t="shared" ref="AE163" si="59">MEDIAN(AE153:AE162)</f>
        <v>48.650000000000006</v>
      </c>
      <c r="AF163">
        <f t="shared" ref="AF163" si="60">MEDIAN(AF153:AF162)</f>
        <v>65.45</v>
      </c>
      <c r="AH163" t="s">
        <v>18</v>
      </c>
      <c r="AI163">
        <f>MEDIAN(AI153:AI162)</f>
        <v>11.7</v>
      </c>
      <c r="AJ163">
        <f t="shared" ref="AJ163" si="61">MEDIAN(AJ153:AJ162)</f>
        <v>11.600000000000001</v>
      </c>
      <c r="AK163">
        <f t="shared" ref="AK163" si="62">MEDIAN(AK153:AK162)</f>
        <v>8.0500000000000007</v>
      </c>
      <c r="AL163">
        <f t="shared" ref="AL163" si="63">MEDIAN(AL153:AL162)</f>
        <v>15</v>
      </c>
    </row>
    <row r="186" spans="2:38" x14ac:dyDescent="0.25">
      <c r="B186" t="s">
        <v>13</v>
      </c>
      <c r="H186" t="s">
        <v>14</v>
      </c>
      <c r="O186" t="s">
        <v>15</v>
      </c>
      <c r="U186" t="s">
        <v>14</v>
      </c>
      <c r="AB186" t="s">
        <v>15</v>
      </c>
      <c r="AH186" t="s">
        <v>14</v>
      </c>
    </row>
    <row r="187" spans="2:38" x14ac:dyDescent="0.25">
      <c r="C187" t="s">
        <v>9</v>
      </c>
      <c r="D187" t="s">
        <v>10</v>
      </c>
      <c r="E187" t="s">
        <v>11</v>
      </c>
      <c r="F187" t="s">
        <v>12</v>
      </c>
      <c r="I187" t="s">
        <v>9</v>
      </c>
      <c r="J187" t="s">
        <v>10</v>
      </c>
      <c r="K187" t="s">
        <v>11</v>
      </c>
      <c r="L187" t="s">
        <v>12</v>
      </c>
      <c r="P187" t="s">
        <v>9</v>
      </c>
      <c r="Q187" t="s">
        <v>10</v>
      </c>
      <c r="R187" t="s">
        <v>11</v>
      </c>
      <c r="S187" t="s">
        <v>12</v>
      </c>
      <c r="V187" t="s">
        <v>9</v>
      </c>
      <c r="W187" t="s">
        <v>10</v>
      </c>
      <c r="X187" t="s">
        <v>11</v>
      </c>
      <c r="Y187" t="s">
        <v>12</v>
      </c>
      <c r="AC187" t="s">
        <v>9</v>
      </c>
      <c r="AD187" t="s">
        <v>10</v>
      </c>
      <c r="AE187" t="s">
        <v>11</v>
      </c>
      <c r="AF187" t="s">
        <v>12</v>
      </c>
      <c r="AI187" t="s">
        <v>9</v>
      </c>
      <c r="AJ187" t="s">
        <v>10</v>
      </c>
      <c r="AK187" t="s">
        <v>11</v>
      </c>
      <c r="AL187" t="s">
        <v>12</v>
      </c>
    </row>
    <row r="188" spans="2:38" x14ac:dyDescent="0.25">
      <c r="C188">
        <v>54</v>
      </c>
      <c r="D188">
        <v>41</v>
      </c>
      <c r="E188">
        <v>44</v>
      </c>
      <c r="F188">
        <v>72</v>
      </c>
      <c r="I188">
        <v>117</v>
      </c>
      <c r="J188">
        <v>105</v>
      </c>
      <c r="K188">
        <v>94</v>
      </c>
      <c r="L188">
        <v>158</v>
      </c>
      <c r="P188">
        <v>62</v>
      </c>
      <c r="Q188">
        <v>59</v>
      </c>
      <c r="R188">
        <v>71</v>
      </c>
      <c r="S188">
        <v>140</v>
      </c>
      <c r="V188">
        <v>166</v>
      </c>
      <c r="W188">
        <v>111</v>
      </c>
      <c r="X188">
        <v>122</v>
      </c>
      <c r="Y188">
        <v>1608</v>
      </c>
      <c r="AC188">
        <v>37</v>
      </c>
      <c r="AD188">
        <v>37</v>
      </c>
      <c r="AE188">
        <v>33</v>
      </c>
      <c r="AF188">
        <v>43</v>
      </c>
      <c r="AI188">
        <v>112</v>
      </c>
      <c r="AJ188">
        <v>86</v>
      </c>
      <c r="AK188">
        <v>67</v>
      </c>
      <c r="AL188">
        <v>170</v>
      </c>
    </row>
    <row r="189" spans="2:38" x14ac:dyDescent="0.25">
      <c r="C189">
        <v>51</v>
      </c>
      <c r="D189">
        <v>40</v>
      </c>
      <c r="E189">
        <v>48</v>
      </c>
      <c r="F189">
        <v>77</v>
      </c>
      <c r="I189">
        <v>103</v>
      </c>
      <c r="J189">
        <v>94</v>
      </c>
      <c r="K189">
        <v>97</v>
      </c>
      <c r="L189">
        <v>145</v>
      </c>
      <c r="P189">
        <v>62</v>
      </c>
      <c r="Q189">
        <v>70</v>
      </c>
      <c r="R189">
        <v>66</v>
      </c>
      <c r="S189">
        <v>113</v>
      </c>
      <c r="V189">
        <v>124</v>
      </c>
      <c r="W189">
        <v>130</v>
      </c>
      <c r="X189">
        <v>117</v>
      </c>
      <c r="Y189">
        <v>2203</v>
      </c>
      <c r="AC189">
        <v>36</v>
      </c>
      <c r="AD189">
        <v>21</v>
      </c>
      <c r="AE189">
        <v>34</v>
      </c>
      <c r="AF189">
        <v>39</v>
      </c>
      <c r="AI189">
        <v>141</v>
      </c>
      <c r="AJ189">
        <v>142</v>
      </c>
      <c r="AK189">
        <v>70</v>
      </c>
      <c r="AL189">
        <v>142</v>
      </c>
    </row>
    <row r="190" spans="2:38" x14ac:dyDescent="0.25">
      <c r="C190">
        <v>51</v>
      </c>
      <c r="D190">
        <v>32</v>
      </c>
      <c r="E190">
        <v>52</v>
      </c>
      <c r="F190">
        <v>66</v>
      </c>
      <c r="I190">
        <v>100</v>
      </c>
      <c r="J190">
        <v>138</v>
      </c>
      <c r="K190">
        <v>88</v>
      </c>
      <c r="L190">
        <v>284</v>
      </c>
      <c r="P190">
        <v>62</v>
      </c>
      <c r="Q190">
        <v>71</v>
      </c>
      <c r="R190">
        <v>64</v>
      </c>
      <c r="S190">
        <v>123</v>
      </c>
      <c r="V190">
        <v>125</v>
      </c>
      <c r="W190">
        <v>125</v>
      </c>
      <c r="X190">
        <v>111</v>
      </c>
      <c r="Y190">
        <v>1706</v>
      </c>
      <c r="AC190">
        <v>47</v>
      </c>
      <c r="AD190">
        <v>38</v>
      </c>
      <c r="AE190">
        <v>32</v>
      </c>
      <c r="AF190">
        <v>44</v>
      </c>
      <c r="AI190">
        <v>80</v>
      </c>
      <c r="AJ190">
        <v>104</v>
      </c>
      <c r="AK190">
        <v>66</v>
      </c>
      <c r="AL190">
        <v>134</v>
      </c>
    </row>
    <row r="191" spans="2:38" x14ac:dyDescent="0.25">
      <c r="C191">
        <v>45</v>
      </c>
      <c r="D191">
        <v>43</v>
      </c>
      <c r="E191">
        <v>48</v>
      </c>
      <c r="F191">
        <v>26</v>
      </c>
      <c r="I191">
        <v>124</v>
      </c>
      <c r="J191">
        <v>94</v>
      </c>
      <c r="K191">
        <v>86</v>
      </c>
      <c r="L191">
        <v>207</v>
      </c>
      <c r="P191">
        <v>66</v>
      </c>
      <c r="Q191">
        <v>56</v>
      </c>
      <c r="R191">
        <v>56</v>
      </c>
      <c r="S191">
        <v>108</v>
      </c>
      <c r="V191">
        <v>115</v>
      </c>
      <c r="W191">
        <v>142</v>
      </c>
      <c r="X191">
        <v>106</v>
      </c>
      <c r="Y191">
        <v>1624</v>
      </c>
      <c r="AC191">
        <v>42</v>
      </c>
      <c r="AD191">
        <v>36</v>
      </c>
      <c r="AE191">
        <v>33</v>
      </c>
      <c r="AF191">
        <v>44</v>
      </c>
      <c r="AI191">
        <v>92</v>
      </c>
      <c r="AJ191">
        <v>93</v>
      </c>
      <c r="AK191">
        <v>65</v>
      </c>
      <c r="AL191">
        <v>115</v>
      </c>
    </row>
    <row r="192" spans="2:38" x14ac:dyDescent="0.25">
      <c r="C192">
        <v>44</v>
      </c>
      <c r="D192">
        <v>42</v>
      </c>
      <c r="E192">
        <v>39</v>
      </c>
      <c r="F192">
        <v>69</v>
      </c>
      <c r="I192">
        <v>106</v>
      </c>
      <c r="J192">
        <v>102</v>
      </c>
      <c r="K192">
        <v>89</v>
      </c>
      <c r="L192">
        <v>169</v>
      </c>
      <c r="P192">
        <v>58</v>
      </c>
      <c r="Q192">
        <v>64</v>
      </c>
      <c r="R192">
        <v>55</v>
      </c>
      <c r="S192">
        <v>121</v>
      </c>
      <c r="V192">
        <v>134</v>
      </c>
      <c r="W192">
        <v>125</v>
      </c>
      <c r="X192">
        <v>112</v>
      </c>
      <c r="Y192">
        <v>1600</v>
      </c>
      <c r="AC192">
        <v>43</v>
      </c>
      <c r="AD192">
        <v>41</v>
      </c>
      <c r="AE192">
        <v>32</v>
      </c>
      <c r="AF192">
        <v>44</v>
      </c>
      <c r="AI192">
        <v>93</v>
      </c>
      <c r="AJ192">
        <v>77</v>
      </c>
      <c r="AK192">
        <v>72</v>
      </c>
      <c r="AL192">
        <v>131</v>
      </c>
    </row>
    <row r="193" spans="2:38" x14ac:dyDescent="0.25">
      <c r="C193">
        <v>51</v>
      </c>
      <c r="D193">
        <v>47</v>
      </c>
      <c r="E193">
        <v>40</v>
      </c>
      <c r="F193">
        <v>59</v>
      </c>
      <c r="I193">
        <v>88</v>
      </c>
      <c r="J193">
        <v>202</v>
      </c>
      <c r="K193">
        <v>86</v>
      </c>
      <c r="L193">
        <v>131</v>
      </c>
      <c r="P193">
        <v>65</v>
      </c>
      <c r="Q193">
        <v>56</v>
      </c>
      <c r="R193">
        <v>50</v>
      </c>
      <c r="S193">
        <v>117</v>
      </c>
      <c r="V193">
        <v>117</v>
      </c>
      <c r="W193">
        <v>133</v>
      </c>
      <c r="X193">
        <v>103</v>
      </c>
      <c r="Y193">
        <v>1732</v>
      </c>
      <c r="AC193">
        <v>47</v>
      </c>
      <c r="AD193">
        <v>35</v>
      </c>
      <c r="AE193">
        <v>32</v>
      </c>
      <c r="AF193">
        <v>43</v>
      </c>
      <c r="AI193">
        <v>105</v>
      </c>
      <c r="AJ193">
        <v>73</v>
      </c>
      <c r="AK193">
        <v>73</v>
      </c>
      <c r="AL193">
        <v>130</v>
      </c>
    </row>
    <row r="194" spans="2:38" x14ac:dyDescent="0.25">
      <c r="C194">
        <v>41</v>
      </c>
      <c r="D194">
        <v>23</v>
      </c>
      <c r="E194">
        <v>40</v>
      </c>
      <c r="F194">
        <v>55</v>
      </c>
      <c r="I194">
        <v>127</v>
      </c>
      <c r="J194">
        <v>106</v>
      </c>
      <c r="K194">
        <v>93</v>
      </c>
      <c r="L194">
        <v>139</v>
      </c>
      <c r="P194">
        <v>60</v>
      </c>
      <c r="Q194">
        <v>53</v>
      </c>
      <c r="R194">
        <v>51</v>
      </c>
      <c r="S194">
        <v>123</v>
      </c>
      <c r="V194">
        <v>164</v>
      </c>
      <c r="W194">
        <v>187</v>
      </c>
      <c r="X194">
        <v>100</v>
      </c>
      <c r="Y194">
        <v>1420</v>
      </c>
      <c r="AC194">
        <v>33</v>
      </c>
      <c r="AD194">
        <v>40</v>
      </c>
      <c r="AE194">
        <v>28</v>
      </c>
      <c r="AF194">
        <v>45</v>
      </c>
      <c r="AI194">
        <v>134</v>
      </c>
      <c r="AJ194">
        <v>83</v>
      </c>
      <c r="AK194">
        <v>66</v>
      </c>
      <c r="AL194">
        <v>142</v>
      </c>
    </row>
    <row r="195" spans="2:38" x14ac:dyDescent="0.25">
      <c r="C195">
        <v>49</v>
      </c>
      <c r="D195">
        <v>45</v>
      </c>
      <c r="E195">
        <v>44</v>
      </c>
      <c r="F195">
        <v>22</v>
      </c>
      <c r="I195">
        <v>147</v>
      </c>
      <c r="J195">
        <v>108</v>
      </c>
      <c r="K195">
        <v>84</v>
      </c>
      <c r="L195">
        <v>158</v>
      </c>
      <c r="P195">
        <v>64</v>
      </c>
      <c r="Q195">
        <v>65</v>
      </c>
      <c r="R195">
        <v>53</v>
      </c>
      <c r="S195">
        <v>120</v>
      </c>
      <c r="V195">
        <v>123</v>
      </c>
      <c r="W195">
        <v>161</v>
      </c>
      <c r="X195">
        <v>107</v>
      </c>
      <c r="Y195">
        <v>1457</v>
      </c>
      <c r="AC195">
        <v>40</v>
      </c>
      <c r="AD195">
        <v>36</v>
      </c>
      <c r="AE195">
        <v>17</v>
      </c>
      <c r="AF195">
        <v>40</v>
      </c>
      <c r="AI195">
        <v>91</v>
      </c>
      <c r="AJ195">
        <v>82</v>
      </c>
      <c r="AK195">
        <v>92</v>
      </c>
      <c r="AL195">
        <v>100</v>
      </c>
    </row>
    <row r="196" spans="2:38" x14ac:dyDescent="0.25">
      <c r="C196">
        <v>47</v>
      </c>
      <c r="D196">
        <v>40</v>
      </c>
      <c r="E196">
        <v>41</v>
      </c>
      <c r="F196">
        <v>60</v>
      </c>
      <c r="I196">
        <v>86</v>
      </c>
      <c r="J196">
        <v>83</v>
      </c>
      <c r="K196">
        <v>81</v>
      </c>
      <c r="L196">
        <v>119</v>
      </c>
      <c r="P196">
        <v>61</v>
      </c>
      <c r="Q196">
        <v>65</v>
      </c>
      <c r="R196">
        <v>55</v>
      </c>
      <c r="S196">
        <v>126</v>
      </c>
      <c r="V196">
        <v>110</v>
      </c>
      <c r="W196">
        <v>111</v>
      </c>
      <c r="X196">
        <v>104</v>
      </c>
      <c r="Y196">
        <v>2066</v>
      </c>
      <c r="AC196">
        <v>32</v>
      </c>
      <c r="AD196">
        <v>29</v>
      </c>
      <c r="AE196">
        <v>26</v>
      </c>
      <c r="AF196">
        <v>41</v>
      </c>
      <c r="AI196">
        <v>129</v>
      </c>
      <c r="AJ196">
        <v>104</v>
      </c>
      <c r="AK196">
        <v>74</v>
      </c>
      <c r="AL196">
        <v>229</v>
      </c>
    </row>
    <row r="197" spans="2:38" x14ac:dyDescent="0.25">
      <c r="C197">
        <v>47</v>
      </c>
      <c r="D197">
        <v>39</v>
      </c>
      <c r="E197">
        <v>45</v>
      </c>
      <c r="F197">
        <v>55</v>
      </c>
      <c r="I197">
        <v>111</v>
      </c>
      <c r="J197">
        <v>96</v>
      </c>
      <c r="K197">
        <v>92</v>
      </c>
      <c r="L197">
        <v>166</v>
      </c>
      <c r="P197">
        <v>63</v>
      </c>
      <c r="Q197">
        <v>69</v>
      </c>
      <c r="R197">
        <v>47</v>
      </c>
      <c r="S197">
        <v>90</v>
      </c>
      <c r="V197">
        <v>141</v>
      </c>
      <c r="W197">
        <v>112</v>
      </c>
      <c r="X197">
        <v>104</v>
      </c>
      <c r="Y197">
        <v>1578</v>
      </c>
      <c r="AC197">
        <v>46</v>
      </c>
      <c r="AD197">
        <v>32</v>
      </c>
      <c r="AE197">
        <v>32</v>
      </c>
      <c r="AF197">
        <v>45</v>
      </c>
      <c r="AI197">
        <v>97</v>
      </c>
      <c r="AJ197">
        <v>116</v>
      </c>
      <c r="AK197">
        <v>69</v>
      </c>
      <c r="AL197">
        <v>96</v>
      </c>
    </row>
    <row r="198" spans="2:38" x14ac:dyDescent="0.25">
      <c r="B198" t="s">
        <v>18</v>
      </c>
      <c r="C198">
        <f>MEDIAN(C188:C197)</f>
        <v>48</v>
      </c>
      <c r="D198">
        <f t="shared" ref="D198:F198" si="64">MEDIAN(D188:D197)</f>
        <v>40.5</v>
      </c>
      <c r="E198">
        <f t="shared" si="64"/>
        <v>44</v>
      </c>
      <c r="F198">
        <f t="shared" si="64"/>
        <v>59.5</v>
      </c>
      <c r="H198" t="s">
        <v>18</v>
      </c>
      <c r="I198">
        <f>MEDIAN(I188:I197)</f>
        <v>108.5</v>
      </c>
      <c r="J198">
        <f t="shared" ref="J198:L198" si="65">MEDIAN(J188:J197)</f>
        <v>103.5</v>
      </c>
      <c r="K198">
        <f t="shared" si="65"/>
        <v>88.5</v>
      </c>
      <c r="L198">
        <f t="shared" si="65"/>
        <v>158</v>
      </c>
      <c r="O198" t="s">
        <v>18</v>
      </c>
      <c r="P198">
        <f>MEDIAN(P188:P197)</f>
        <v>62</v>
      </c>
      <c r="Q198">
        <f t="shared" ref="Q198:S198" si="66">MEDIAN(Q188:Q197)</f>
        <v>64.5</v>
      </c>
      <c r="R198">
        <f t="shared" si="66"/>
        <v>55</v>
      </c>
      <c r="S198">
        <f t="shared" si="66"/>
        <v>120.5</v>
      </c>
      <c r="U198" t="s">
        <v>18</v>
      </c>
      <c r="V198">
        <f>MEDIAN(V188:V197)</f>
        <v>124.5</v>
      </c>
      <c r="W198">
        <f t="shared" ref="W198:Y198" si="67">MEDIAN(W188:W197)</f>
        <v>127.5</v>
      </c>
      <c r="X198">
        <f t="shared" si="67"/>
        <v>106.5</v>
      </c>
      <c r="Y198">
        <f t="shared" si="67"/>
        <v>1616</v>
      </c>
      <c r="AB198" t="s">
        <v>18</v>
      </c>
      <c r="AC198">
        <f>MEDIAN(AC188:AC197)</f>
        <v>41</v>
      </c>
      <c r="AD198">
        <f t="shared" ref="AD198" si="68">MEDIAN(AD188:AD197)</f>
        <v>36</v>
      </c>
      <c r="AE198">
        <f t="shared" ref="AE198" si="69">MEDIAN(AE188:AE197)</f>
        <v>32</v>
      </c>
      <c r="AF198">
        <f t="shared" ref="AF198" si="70">MEDIAN(AF188:AF197)</f>
        <v>43.5</v>
      </c>
      <c r="AH198" t="s">
        <v>18</v>
      </c>
      <c r="AI198">
        <f>MEDIAN(AI188:AI197)</f>
        <v>101</v>
      </c>
      <c r="AJ198">
        <f t="shared" ref="AJ198" si="71">MEDIAN(AJ188:AJ197)</f>
        <v>89.5</v>
      </c>
      <c r="AK198">
        <f t="shared" ref="AK198" si="72">MEDIAN(AK188:AK197)</f>
        <v>69.5</v>
      </c>
      <c r="AL198">
        <f t="shared" ref="AL198" si="73">MEDIAN(AL188:AL197)</f>
        <v>132.5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Note9_excel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2019-11-10T15:02:38Z</dcterms:created>
  <dcterms:modified xsi:type="dcterms:W3CDTF">2019-11-10T15:02:51Z</dcterms:modified>
</cp:coreProperties>
</file>