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MM\"/>
    </mc:Choice>
  </mc:AlternateContent>
  <xr:revisionPtr revIDLastSave="0" documentId="13_ncr:1_{F34D84E1-DC13-4CCD-AEB1-37A3C5A09D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84" i="1" l="1"/>
  <c r="AH83" i="1"/>
  <c r="AH82" i="1"/>
  <c r="AH81" i="1"/>
  <c r="AG84" i="1"/>
  <c r="AG83" i="1"/>
  <c r="AG82" i="1"/>
  <c r="AG81" i="1"/>
  <c r="AF84" i="1"/>
  <c r="AF83" i="1"/>
  <c r="AF82" i="1"/>
  <c r="AF81" i="1"/>
  <c r="AE84" i="1"/>
  <c r="AE83" i="1"/>
  <c r="AE82" i="1"/>
  <c r="AE81" i="1"/>
  <c r="AH44" i="1"/>
  <c r="AH43" i="1"/>
  <c r="AH42" i="1"/>
  <c r="AH41" i="1"/>
  <c r="AG44" i="1"/>
  <c r="AG43" i="1"/>
  <c r="AG42" i="1"/>
  <c r="AG41" i="1"/>
  <c r="AF44" i="1"/>
  <c r="AF43" i="1"/>
  <c r="AF42" i="1"/>
  <c r="AF41" i="1"/>
  <c r="AE44" i="1"/>
  <c r="AE43" i="1"/>
  <c r="AE42" i="1"/>
  <c r="AE41" i="1"/>
  <c r="AG8" i="1"/>
  <c r="AF8" i="1"/>
  <c r="AE8" i="1"/>
  <c r="AD8" i="1"/>
  <c r="AG7" i="1"/>
  <c r="AF7" i="1"/>
  <c r="AE7" i="1"/>
  <c r="AD7" i="1"/>
  <c r="AG6" i="1"/>
  <c r="AF6" i="1"/>
  <c r="AE6" i="1"/>
  <c r="AD6" i="1"/>
  <c r="AG5" i="1"/>
  <c r="AF5" i="1"/>
  <c r="AE5" i="1"/>
  <c r="AD5" i="1"/>
  <c r="Y110" i="1" l="1"/>
  <c r="Z110" i="1"/>
  <c r="AA110" i="1"/>
  <c r="X110" i="1"/>
  <c r="R110" i="1"/>
  <c r="S110" i="1"/>
  <c r="T110" i="1"/>
  <c r="Q110" i="1"/>
  <c r="K110" i="1"/>
  <c r="L110" i="1"/>
  <c r="M110" i="1"/>
  <c r="J110" i="1"/>
  <c r="D110" i="1"/>
  <c r="E110" i="1"/>
  <c r="F110" i="1"/>
  <c r="C110" i="1"/>
  <c r="Y73" i="1"/>
  <c r="Z73" i="1"/>
  <c r="AA73" i="1"/>
  <c r="X73" i="1"/>
  <c r="Q73" i="1"/>
  <c r="R73" i="1"/>
  <c r="S73" i="1"/>
  <c r="T73" i="1"/>
  <c r="K73" i="1"/>
  <c r="L73" i="1"/>
  <c r="M73" i="1"/>
  <c r="J73" i="1"/>
  <c r="D73" i="1"/>
  <c r="E73" i="1"/>
  <c r="F73" i="1"/>
  <c r="C73" i="1"/>
  <c r="Y36" i="1"/>
  <c r="Z36" i="1"/>
  <c r="AA36" i="1"/>
  <c r="X36" i="1"/>
  <c r="R36" i="1"/>
  <c r="S36" i="1"/>
  <c r="T36" i="1"/>
  <c r="Q36" i="1"/>
  <c r="K36" i="1"/>
  <c r="L36" i="1"/>
  <c r="M36" i="1"/>
  <c r="J36" i="1"/>
  <c r="D36" i="1"/>
  <c r="E36" i="1"/>
  <c r="F36" i="1"/>
  <c r="C36" i="1"/>
  <c r="AA111" i="1" l="1"/>
  <c r="Z111" i="1"/>
  <c r="Y111" i="1"/>
  <c r="X111" i="1"/>
  <c r="T111" i="1"/>
  <c r="S111" i="1"/>
  <c r="R111" i="1"/>
  <c r="Q111" i="1"/>
  <c r="M111" i="1"/>
  <c r="L111" i="1"/>
  <c r="K111" i="1"/>
  <c r="J111" i="1"/>
  <c r="F111" i="1"/>
  <c r="E111" i="1"/>
  <c r="D111" i="1"/>
  <c r="C111" i="1"/>
  <c r="AA74" i="1"/>
  <c r="Z74" i="1"/>
  <c r="Y74" i="1"/>
  <c r="X74" i="1"/>
  <c r="T74" i="1"/>
  <c r="S74" i="1"/>
  <c r="R74" i="1"/>
  <c r="Q74" i="1"/>
  <c r="M74" i="1"/>
  <c r="L74" i="1"/>
  <c r="K74" i="1"/>
  <c r="J74" i="1"/>
  <c r="F74" i="1"/>
  <c r="E74" i="1"/>
  <c r="D74" i="1"/>
  <c r="C74" i="1"/>
  <c r="AA37" i="1"/>
  <c r="Z37" i="1"/>
  <c r="Y37" i="1"/>
  <c r="X37" i="1"/>
  <c r="T37" i="1"/>
  <c r="S37" i="1"/>
  <c r="R37" i="1"/>
  <c r="Q37" i="1"/>
  <c r="M37" i="1"/>
  <c r="L37" i="1"/>
  <c r="K37" i="1"/>
  <c r="J37" i="1"/>
  <c r="D37" i="1"/>
  <c r="E37" i="1"/>
  <c r="F37" i="1"/>
  <c r="C37" i="1"/>
</calcChain>
</file>

<file path=xl/sharedStrings.xml><?xml version="1.0" encoding="utf-8"?>
<sst xmlns="http://schemas.openxmlformats.org/spreadsheetml/2006/main" count="106" uniqueCount="18">
  <si>
    <t>Matrix multiplication</t>
  </si>
  <si>
    <t>128x128</t>
  </si>
  <si>
    <t>1 Tasks</t>
  </si>
  <si>
    <t>2 Tasks</t>
  </si>
  <si>
    <t>8 Tasks</t>
  </si>
  <si>
    <t>64 Tasks</t>
  </si>
  <si>
    <t>Threads</t>
  </si>
  <si>
    <t>ThreadPool</t>
  </si>
  <si>
    <t>HaMeR framework</t>
  </si>
  <si>
    <t>Kotlin coroutines</t>
  </si>
  <si>
    <t>256x256</t>
  </si>
  <si>
    <t>512x512</t>
  </si>
  <si>
    <t>Deviation</t>
  </si>
  <si>
    <t>Median</t>
  </si>
  <si>
    <t>Speedup</t>
  </si>
  <si>
    <t>Thread</t>
  </si>
  <si>
    <t>Thread Pool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</si>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</sst>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Multiplicação de Matrizes (128x128)  -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J5_Log_agreggated!$AC$5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J5_Log_agreggated!$AD$5:$AG$5</c:f>
              <c:numCache>
                <c:formatCode>General</c:formatCode>
                <c:ptCount val="4"/>
                <c:pt idx="0">
                  <c:v>1</c:v>
                </c:pt>
                <c:pt idx="1">
                  <c:v>1.8983050847457628</c:v>
                </c:pt>
                <c:pt idx="2">
                  <c:v>2</c:v>
                </c:pt>
                <c:pt idx="3">
                  <c:v>1.087378640776699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9DD-9AE2-F7CD3611E5C4}"/>
            </c:ext>
          </c:extLst>
        </c:ser>
        <c:ser>
          <c:idx val="1"/>
          <c:order val="1"/>
          <c:tx>
            <c:strRef>
              <c:f>J5_Log_agreggated!$AC$6</c:f>
              <c:strCache>
                <c:ptCount val="1"/>
                <c:pt idx="0">
                  <c:v>Thread Pool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J5_Log_agreggated!$AD$6:$AG$6</c:f>
              <c:numCache>
                <c:formatCode>General</c:formatCode>
                <c:ptCount val="4"/>
                <c:pt idx="0">
                  <c:v>1</c:v>
                </c:pt>
                <c:pt idx="1">
                  <c:v>1.8620689655172413</c:v>
                </c:pt>
                <c:pt idx="2">
                  <c:v>2.25</c:v>
                </c:pt>
                <c:pt idx="3">
                  <c:v>2.4545454545454546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F-49DD-9AE2-F7CD3611E5C4}"/>
            </c:ext>
          </c:extLst>
        </c:ser>
        <c:ser>
          <c:idx val="2"/>
          <c:order val="2"/>
          <c:tx>
            <c:strRef>
              <c:f>J5_Log_agreggated!$AC$7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J5_Log_agreggated!$AD$7:$AG$7</c:f>
              <c:numCache>
                <c:formatCode>General</c:formatCode>
                <c:ptCount val="4"/>
                <c:pt idx="0">
                  <c:v>1</c:v>
                </c:pt>
                <c:pt idx="1">
                  <c:v>1.7681159420289856</c:v>
                </c:pt>
                <c:pt idx="2">
                  <c:v>2.3461538461538463</c:v>
                </c:pt>
                <c:pt idx="3">
                  <c:v>2.392156862745098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F-49DD-9AE2-F7CD3611E5C4}"/>
            </c:ext>
          </c:extLst>
        </c:ser>
        <c:ser>
          <c:idx val="3"/>
          <c:order val="3"/>
          <c:tx>
            <c:strRef>
              <c:f>J5_Log_agreggated!$AC$8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J5_Log_agreggated!$AD$8:$AG$8</c:f>
              <c:numCache>
                <c:formatCode>General</c:formatCode>
                <c:ptCount val="4"/>
                <c:pt idx="0">
                  <c:v>1</c:v>
                </c:pt>
                <c:pt idx="1">
                  <c:v>1.6603053435114503</c:v>
                </c:pt>
                <c:pt idx="2">
                  <c:v>3.0419580419580421</c:v>
                </c:pt>
                <c:pt idx="3">
                  <c:v>3.1294964028776979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F-49DD-9AE2-F7CD3611E5C4}"/>
            </c:ext>
          </c:extLst>
        </c:ser>
        <c:ser>
          <c:idx val="4"/>
          <c:order val="4"/>
          <c:tx>
            <c:strRef>
              <c:f>J5_Log_agreggated!$AC$9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J5_Log_agreggated!$AD$9:$AG$9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7F-49DD-9AE2-F7CD3611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92968"/>
        <c:axId val="403486688"/>
        <c:extLst/>
      </c:lineChart>
      <c:catAx>
        <c:axId val="3385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86688"/>
        <c:crosses val="autoZero"/>
        <c:auto val="1"/>
        <c:lblAlgn val="ctr"/>
        <c:lblOffset val="100"/>
        <c:noMultiLvlLbl val="0"/>
      </c:catAx>
      <c:valAx>
        <c:axId val="403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  <a:r>
                  <a:rPr lang="pt-BR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Multiplicação de Matrizes (256x256) -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J5_Log_agreggated!$AD$41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J5_Log_agreggated!$AE$41:$AH$41</c:f>
              <c:numCache>
                <c:formatCode>General</c:formatCode>
                <c:ptCount val="4"/>
                <c:pt idx="0">
                  <c:v>1</c:v>
                </c:pt>
                <c:pt idx="1">
                  <c:v>1.9620991253644315</c:v>
                </c:pt>
                <c:pt idx="2">
                  <c:v>5.7033898305084749</c:v>
                </c:pt>
                <c:pt idx="3">
                  <c:v>4.0911854103343464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6-46FC-90DC-D7F3C895AEB7}"/>
            </c:ext>
          </c:extLst>
        </c:ser>
        <c:ser>
          <c:idx val="1"/>
          <c:order val="1"/>
          <c:tx>
            <c:strRef>
              <c:f>J5_Log_agreggated!$AD$42</c:f>
              <c:strCache>
                <c:ptCount val="1"/>
                <c:pt idx="0">
                  <c:v>Thread Pool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J5_Log_agreggated!$AE$42:$AH$42</c:f>
              <c:numCache>
                <c:formatCode>General</c:formatCode>
                <c:ptCount val="4"/>
                <c:pt idx="0">
                  <c:v>1</c:v>
                </c:pt>
                <c:pt idx="1">
                  <c:v>1.9141630901287554</c:v>
                </c:pt>
                <c:pt idx="2">
                  <c:v>5.3095238095238093</c:v>
                </c:pt>
                <c:pt idx="3">
                  <c:v>6.401913875598086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6-46FC-90DC-D7F3C895AEB7}"/>
            </c:ext>
          </c:extLst>
        </c:ser>
        <c:ser>
          <c:idx val="2"/>
          <c:order val="2"/>
          <c:tx>
            <c:strRef>
              <c:f>J5_Log_agreggated!$AD$43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J5_Log_agreggated!$AE$43:$AH$43</c:f>
              <c:numCache>
                <c:formatCode>General</c:formatCode>
                <c:ptCount val="4"/>
                <c:pt idx="0">
                  <c:v>1</c:v>
                </c:pt>
                <c:pt idx="1">
                  <c:v>1.9586305278174037</c:v>
                </c:pt>
                <c:pt idx="2">
                  <c:v>5.5587044534412957</c:v>
                </c:pt>
                <c:pt idx="3">
                  <c:v>5.2404580152671754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6-46FC-90DC-D7F3C895AEB7}"/>
            </c:ext>
          </c:extLst>
        </c:ser>
        <c:ser>
          <c:idx val="3"/>
          <c:order val="3"/>
          <c:tx>
            <c:strRef>
              <c:f>J5_Log_agreggated!$AD$44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J5_Log_agreggated!$AE$44:$AH$44</c:f>
              <c:numCache>
                <c:formatCode>General</c:formatCode>
                <c:ptCount val="4"/>
                <c:pt idx="0">
                  <c:v>1</c:v>
                </c:pt>
                <c:pt idx="1">
                  <c:v>2.0091649694501017</c:v>
                </c:pt>
                <c:pt idx="2">
                  <c:v>6.7108843537414966</c:v>
                </c:pt>
                <c:pt idx="3">
                  <c:v>7.0716845878136203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6-46FC-90DC-D7F3C895AEB7}"/>
            </c:ext>
          </c:extLst>
        </c:ser>
        <c:ser>
          <c:idx val="4"/>
          <c:order val="4"/>
          <c:tx>
            <c:strRef>
              <c:f>J5_Log_agreggated!$AD$45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J5_Log_agreggated!$AE$45:$AH$45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56-46FC-90DC-D7F3C895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92968"/>
        <c:axId val="403486688"/>
        <c:extLst/>
      </c:lineChart>
      <c:catAx>
        <c:axId val="3385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86688"/>
        <c:crosses val="autoZero"/>
        <c:auto val="1"/>
        <c:lblAlgn val="ctr"/>
        <c:lblOffset val="100"/>
        <c:noMultiLvlLbl val="0"/>
      </c:catAx>
      <c:valAx>
        <c:axId val="403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Multiplicação de Matrizes (512x512) -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J5_Log_agreggated!$AD$81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J5_Log_agreggated!$AE$81:$AH$81</c:f>
              <c:numCache>
                <c:formatCode>General</c:formatCode>
                <c:ptCount val="4"/>
                <c:pt idx="0">
                  <c:v>1</c:v>
                </c:pt>
                <c:pt idx="1">
                  <c:v>2.0052248040698473</c:v>
                </c:pt>
                <c:pt idx="2">
                  <c:v>6.8341143392689787</c:v>
                </c:pt>
                <c:pt idx="3">
                  <c:v>7.1525257479156448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42ED-AEB3-A875AB826B99}"/>
            </c:ext>
          </c:extLst>
        </c:ser>
        <c:ser>
          <c:idx val="1"/>
          <c:order val="1"/>
          <c:tx>
            <c:strRef>
              <c:f>J5_Log_agreggated!$AD$82</c:f>
              <c:strCache>
                <c:ptCount val="1"/>
                <c:pt idx="0">
                  <c:v>Thread Pool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J5_Log_agreggated!$AE$82:$AH$82</c:f>
              <c:numCache>
                <c:formatCode>General</c:formatCode>
                <c:ptCount val="4"/>
                <c:pt idx="0">
                  <c:v>1</c:v>
                </c:pt>
                <c:pt idx="1">
                  <c:v>1.9908594815825376</c:v>
                </c:pt>
                <c:pt idx="2">
                  <c:v>6.9062943681968765</c:v>
                </c:pt>
                <c:pt idx="3">
                  <c:v>7.032771084337349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2-42ED-AEB3-A875AB826B99}"/>
            </c:ext>
          </c:extLst>
        </c:ser>
        <c:ser>
          <c:idx val="2"/>
          <c:order val="2"/>
          <c:tx>
            <c:strRef>
              <c:f>J5_Log_agreggated!$AD$83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J5_Log_agreggated!$AE$83:$AH$83</c:f>
              <c:numCache>
                <c:formatCode>General</c:formatCode>
                <c:ptCount val="4"/>
                <c:pt idx="0">
                  <c:v>1</c:v>
                </c:pt>
                <c:pt idx="1">
                  <c:v>2.0208100558659217</c:v>
                </c:pt>
                <c:pt idx="2">
                  <c:v>6.7580569827183563</c:v>
                </c:pt>
                <c:pt idx="3">
                  <c:v>6.8508522727272725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2-42ED-AEB3-A875AB826B99}"/>
            </c:ext>
          </c:extLst>
        </c:ser>
        <c:ser>
          <c:idx val="3"/>
          <c:order val="3"/>
          <c:tx>
            <c:strRef>
              <c:f>J5_Log_agreggated!$AD$84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J5_Log_agreggated!$AE$84:$AH$84</c:f>
              <c:numCache>
                <c:formatCode>General</c:formatCode>
                <c:ptCount val="4"/>
                <c:pt idx="0">
                  <c:v>1</c:v>
                </c:pt>
                <c:pt idx="1">
                  <c:v>1.9989944993198083</c:v>
                </c:pt>
                <c:pt idx="2">
                  <c:v>7.2916936353829556</c:v>
                </c:pt>
                <c:pt idx="3">
                  <c:v>7.1816829579260517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2-42ED-AEB3-A875AB826B99}"/>
            </c:ext>
          </c:extLst>
        </c:ser>
        <c:ser>
          <c:idx val="4"/>
          <c:order val="4"/>
          <c:tx>
            <c:strRef>
              <c:f>J5_Log_agreggated!$AD$85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J5_Log_agreggated!$AE$85:$AH$85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2-42ED-AEB3-A875AB82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92968"/>
        <c:axId val="403486688"/>
        <c:extLst/>
      </c:lineChart>
      <c:catAx>
        <c:axId val="3385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86688"/>
        <c:crosses val="autoZero"/>
        <c:auto val="1"/>
        <c:lblAlgn val="ctr"/>
        <c:lblOffset val="100"/>
        <c:noMultiLvlLbl val="0"/>
      </c:catAx>
      <c:valAx>
        <c:axId val="403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170125</xdr:colOff>
      <xdr:row>14</xdr:row>
      <xdr:rowOff>120209</xdr:rowOff>
    </xdr:from>
    <xdr:to>
      <xdr:col>33</xdr:col>
      <xdr:colOff>531566</xdr:colOff>
      <xdr:row>30</xdr:row>
      <xdr:rowOff>92196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F0034-AEF7-4E7E-9C86-292B6ECB1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419100</xdr:colOff>
      <xdr:row>47</xdr:row>
      <xdr:rowOff>100445</xdr:rowOff>
    </xdr:from>
    <xdr:to>
      <xdr:col>33</xdr:col>
      <xdr:colOff>775447</xdr:colOff>
      <xdr:row>63</xdr:row>
      <xdr:rowOff>72432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10EF07-CCA0-46D7-B206-372B1A66B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484909</xdr:colOff>
      <xdr:row>90</xdr:row>
      <xdr:rowOff>175409</xdr:rowOff>
    </xdr:from>
    <xdr:to>
      <xdr:col>33</xdr:col>
      <xdr:colOff>813956</xdr:colOff>
      <xdr:row>106</xdr:row>
      <xdr:rowOff>123702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955761-1589-48D5-A072-ECDF166FC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1"/>
  <sheetViews>
    <sheetView tabSelected="1" topLeftCell="AF1" zoomScale="70" zoomScaleNormal="70" workbookViewId="0">
      <selection activeCell="AL24" sqref="AL24"/>
    </sheetView>
  </sheetViews>
  <sheetFormatPr defaultColWidth="16.85546875" defaultRowHeight="15" x14ac:dyDescent="0.25"/>
  <sheetData>
    <row r="1" spans="1:33" x14ac:dyDescent="0.25">
      <c r="A1" s="2" t="s">
        <v>0</v>
      </c>
      <c r="B1" s="2"/>
      <c r="C1" s="2"/>
      <c r="D1" s="2"/>
      <c r="E1" s="2"/>
      <c r="F1" s="2"/>
    </row>
    <row r="2" spans="1:33" x14ac:dyDescent="0.25">
      <c r="A2" t="s">
        <v>1</v>
      </c>
    </row>
    <row r="4" spans="1:33" x14ac:dyDescent="0.25">
      <c r="B4" t="s">
        <v>2</v>
      </c>
      <c r="I4" t="s">
        <v>3</v>
      </c>
      <c r="P4" t="s">
        <v>4</v>
      </c>
      <c r="W4" t="s">
        <v>5</v>
      </c>
      <c r="AC4" t="s">
        <v>14</v>
      </c>
      <c r="AD4">
        <v>1</v>
      </c>
      <c r="AE4">
        <v>2</v>
      </c>
      <c r="AF4">
        <v>8</v>
      </c>
      <c r="AG4">
        <v>64</v>
      </c>
    </row>
    <row r="5" spans="1:33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  <c r="AC5" t="s">
        <v>15</v>
      </c>
      <c r="AD5">
        <f>$C$36/$C$36</f>
        <v>1</v>
      </c>
      <c r="AE5">
        <f>$C$36/$J$36</f>
        <v>1.8983050847457628</v>
      </c>
      <c r="AF5">
        <f>$C$36/$Q$36</f>
        <v>2</v>
      </c>
      <c r="AG5">
        <f>$C$36/$X$36</f>
        <v>1.087378640776699</v>
      </c>
    </row>
    <row r="6" spans="1:33" x14ac:dyDescent="0.25">
      <c r="C6">
        <v>55</v>
      </c>
      <c r="D6">
        <v>52</v>
      </c>
      <c r="E6">
        <v>60</v>
      </c>
      <c r="F6">
        <v>219</v>
      </c>
      <c r="J6">
        <v>30</v>
      </c>
      <c r="K6">
        <v>29</v>
      </c>
      <c r="L6">
        <v>33</v>
      </c>
      <c r="M6">
        <v>122</v>
      </c>
      <c r="Q6">
        <v>22</v>
      </c>
      <c r="R6">
        <v>26</v>
      </c>
      <c r="S6">
        <v>33</v>
      </c>
      <c r="T6">
        <v>78</v>
      </c>
      <c r="X6">
        <v>42</v>
      </c>
      <c r="Y6">
        <v>22</v>
      </c>
      <c r="Z6">
        <v>29</v>
      </c>
      <c r="AA6">
        <v>74</v>
      </c>
      <c r="AC6" t="s">
        <v>16</v>
      </c>
      <c r="AD6">
        <f>$D$36/$D$36</f>
        <v>1</v>
      </c>
      <c r="AE6">
        <f>$D$36/$K$36</f>
        <v>1.8620689655172413</v>
      </c>
      <c r="AF6">
        <f>$D$36/$R$36</f>
        <v>2.25</v>
      </c>
      <c r="AG6">
        <f>$D$36/$Y$36</f>
        <v>2.4545454545454546</v>
      </c>
    </row>
    <row r="7" spans="1:33" x14ac:dyDescent="0.25">
      <c r="C7">
        <v>53</v>
      </c>
      <c r="D7">
        <v>53</v>
      </c>
      <c r="E7">
        <v>59</v>
      </c>
      <c r="F7">
        <v>223</v>
      </c>
      <c r="J7">
        <v>31</v>
      </c>
      <c r="K7">
        <v>28</v>
      </c>
      <c r="L7">
        <v>34</v>
      </c>
      <c r="M7">
        <v>147</v>
      </c>
      <c r="Q7">
        <v>22</v>
      </c>
      <c r="R7">
        <v>22</v>
      </c>
      <c r="S7">
        <v>26</v>
      </c>
      <c r="T7">
        <v>73</v>
      </c>
      <c r="X7">
        <v>40</v>
      </c>
      <c r="Y7">
        <v>31</v>
      </c>
      <c r="Z7">
        <v>24</v>
      </c>
      <c r="AA7">
        <v>78</v>
      </c>
      <c r="AC7" t="s">
        <v>8</v>
      </c>
      <c r="AD7">
        <f>$E$36/$E$36</f>
        <v>1</v>
      </c>
      <c r="AE7">
        <f>$E$36/$L$36</f>
        <v>1.7681159420289856</v>
      </c>
      <c r="AF7">
        <f>$E$36/$S$36</f>
        <v>2.3461538461538463</v>
      </c>
      <c r="AG7">
        <f>$E$36/$Z$36</f>
        <v>2.392156862745098</v>
      </c>
    </row>
    <row r="8" spans="1:33" x14ac:dyDescent="0.25">
      <c r="C8">
        <v>54</v>
      </c>
      <c r="D8">
        <v>54</v>
      </c>
      <c r="E8">
        <v>58</v>
      </c>
      <c r="F8">
        <v>221</v>
      </c>
      <c r="J8">
        <v>29</v>
      </c>
      <c r="K8">
        <v>30</v>
      </c>
      <c r="L8">
        <v>36</v>
      </c>
      <c r="M8">
        <v>146</v>
      </c>
      <c r="Q8">
        <v>21</v>
      </c>
      <c r="R8">
        <v>39</v>
      </c>
      <c r="S8">
        <v>24</v>
      </c>
      <c r="T8">
        <v>73</v>
      </c>
      <c r="X8">
        <v>51</v>
      </c>
      <c r="Y8">
        <v>44</v>
      </c>
      <c r="Z8">
        <v>24</v>
      </c>
      <c r="AA8">
        <v>79</v>
      </c>
      <c r="AC8" t="s">
        <v>9</v>
      </c>
      <c r="AD8">
        <f>$F$36/$F$36</f>
        <v>1</v>
      </c>
      <c r="AE8">
        <f>$F$36/$M$36</f>
        <v>1.6603053435114503</v>
      </c>
      <c r="AF8">
        <f>$F$36/$T$36</f>
        <v>3.0419580419580421</v>
      </c>
      <c r="AG8">
        <f>$F$36/$AA$36</f>
        <v>3.1294964028776979</v>
      </c>
    </row>
    <row r="9" spans="1:33" x14ac:dyDescent="0.25">
      <c r="C9">
        <v>55</v>
      </c>
      <c r="D9">
        <v>58</v>
      </c>
      <c r="E9">
        <v>61</v>
      </c>
      <c r="F9">
        <v>226</v>
      </c>
      <c r="J9">
        <v>29</v>
      </c>
      <c r="K9">
        <v>29</v>
      </c>
      <c r="L9">
        <v>35</v>
      </c>
      <c r="M9">
        <v>142</v>
      </c>
      <c r="Q9">
        <v>26</v>
      </c>
      <c r="R9">
        <v>24</v>
      </c>
      <c r="S9">
        <v>25</v>
      </c>
      <c r="T9">
        <v>71</v>
      </c>
      <c r="X9">
        <v>55</v>
      </c>
      <c r="Y9">
        <v>21</v>
      </c>
      <c r="Z9">
        <v>27</v>
      </c>
      <c r="AA9">
        <v>86</v>
      </c>
      <c r="AC9" t="s">
        <v>17</v>
      </c>
      <c r="AD9">
        <v>1</v>
      </c>
      <c r="AE9">
        <v>2</v>
      </c>
      <c r="AF9">
        <v>8</v>
      </c>
      <c r="AG9">
        <v>8</v>
      </c>
    </row>
    <row r="10" spans="1:33" x14ac:dyDescent="0.25">
      <c r="C10">
        <v>56</v>
      </c>
      <c r="D10">
        <v>55</v>
      </c>
      <c r="E10">
        <v>65</v>
      </c>
      <c r="F10">
        <v>224</v>
      </c>
      <c r="J10">
        <v>31</v>
      </c>
      <c r="K10">
        <v>30</v>
      </c>
      <c r="L10">
        <v>35</v>
      </c>
      <c r="M10">
        <v>150</v>
      </c>
      <c r="Q10">
        <v>34</v>
      </c>
      <c r="R10">
        <v>23</v>
      </c>
      <c r="S10">
        <v>29</v>
      </c>
      <c r="T10">
        <v>67</v>
      </c>
      <c r="X10">
        <v>43</v>
      </c>
      <c r="Y10">
        <v>21</v>
      </c>
      <c r="Z10">
        <v>24</v>
      </c>
      <c r="AA10">
        <v>77</v>
      </c>
    </row>
    <row r="11" spans="1:33" x14ac:dyDescent="0.25">
      <c r="C11">
        <v>64</v>
      </c>
      <c r="D11">
        <v>64</v>
      </c>
      <c r="E11">
        <v>74</v>
      </c>
      <c r="F11">
        <v>221</v>
      </c>
      <c r="J11">
        <v>34</v>
      </c>
      <c r="K11">
        <v>29</v>
      </c>
      <c r="L11">
        <v>37</v>
      </c>
      <c r="M11">
        <v>105</v>
      </c>
      <c r="Q11">
        <v>30</v>
      </c>
      <c r="R11">
        <v>29</v>
      </c>
      <c r="S11">
        <v>24</v>
      </c>
      <c r="T11">
        <v>69</v>
      </c>
      <c r="X11">
        <v>53</v>
      </c>
      <c r="Y11">
        <v>23</v>
      </c>
      <c r="Z11">
        <v>26</v>
      </c>
      <c r="AA11">
        <v>100</v>
      </c>
    </row>
    <row r="12" spans="1:33" x14ac:dyDescent="0.25">
      <c r="C12">
        <v>56</v>
      </c>
      <c r="D12">
        <v>54</v>
      </c>
      <c r="E12">
        <v>59</v>
      </c>
      <c r="F12">
        <v>212</v>
      </c>
      <c r="J12">
        <v>27</v>
      </c>
      <c r="K12">
        <v>29</v>
      </c>
      <c r="L12">
        <v>34</v>
      </c>
      <c r="M12">
        <v>127</v>
      </c>
      <c r="Q12">
        <v>28</v>
      </c>
      <c r="R12">
        <v>27</v>
      </c>
      <c r="S12">
        <v>26</v>
      </c>
      <c r="T12">
        <v>77</v>
      </c>
      <c r="X12">
        <v>47</v>
      </c>
      <c r="Y12">
        <v>22</v>
      </c>
      <c r="Z12">
        <v>27</v>
      </c>
      <c r="AA12">
        <v>79</v>
      </c>
    </row>
    <row r="13" spans="1:33" x14ac:dyDescent="0.25">
      <c r="C13">
        <v>53</v>
      </c>
      <c r="D13">
        <v>57</v>
      </c>
      <c r="E13">
        <v>75</v>
      </c>
      <c r="F13">
        <v>215</v>
      </c>
      <c r="J13">
        <v>29</v>
      </c>
      <c r="K13">
        <v>28</v>
      </c>
      <c r="L13">
        <v>35</v>
      </c>
      <c r="M13">
        <v>153</v>
      </c>
      <c r="Q13">
        <v>28</v>
      </c>
      <c r="R13">
        <v>24</v>
      </c>
      <c r="S13">
        <v>25</v>
      </c>
      <c r="T13">
        <v>67</v>
      </c>
      <c r="X13">
        <v>45</v>
      </c>
      <c r="Y13">
        <v>24</v>
      </c>
      <c r="Z13">
        <v>26</v>
      </c>
      <c r="AA13">
        <v>85</v>
      </c>
    </row>
    <row r="14" spans="1:33" x14ac:dyDescent="0.25">
      <c r="C14">
        <v>57</v>
      </c>
      <c r="D14">
        <v>53</v>
      </c>
      <c r="E14">
        <v>60</v>
      </c>
      <c r="F14">
        <v>218</v>
      </c>
      <c r="J14">
        <v>29</v>
      </c>
      <c r="K14">
        <v>28</v>
      </c>
      <c r="L14">
        <v>34</v>
      </c>
      <c r="M14">
        <v>135</v>
      </c>
      <c r="Q14">
        <v>23</v>
      </c>
      <c r="R14">
        <v>20</v>
      </c>
      <c r="S14">
        <v>26</v>
      </c>
      <c r="T14">
        <v>72</v>
      </c>
      <c r="X14">
        <v>49</v>
      </c>
      <c r="Y14">
        <v>21</v>
      </c>
      <c r="Z14">
        <v>23</v>
      </c>
      <c r="AA14">
        <v>80</v>
      </c>
    </row>
    <row r="15" spans="1:33" x14ac:dyDescent="0.25">
      <c r="C15">
        <v>56</v>
      </c>
      <c r="D15">
        <v>54</v>
      </c>
      <c r="E15">
        <v>60</v>
      </c>
      <c r="F15">
        <v>221</v>
      </c>
      <c r="J15">
        <v>35</v>
      </c>
      <c r="K15">
        <v>32</v>
      </c>
      <c r="L15">
        <v>34</v>
      </c>
      <c r="M15">
        <v>150</v>
      </c>
      <c r="Q15">
        <v>32</v>
      </c>
      <c r="R15">
        <v>22</v>
      </c>
      <c r="S15">
        <v>26</v>
      </c>
      <c r="T15">
        <v>80</v>
      </c>
      <c r="X15">
        <v>54</v>
      </c>
      <c r="Y15">
        <v>21</v>
      </c>
      <c r="Z15">
        <v>40</v>
      </c>
      <c r="AA15">
        <v>77</v>
      </c>
    </row>
    <row r="16" spans="1:33" x14ac:dyDescent="0.25">
      <c r="C16">
        <v>55</v>
      </c>
      <c r="D16">
        <v>53</v>
      </c>
      <c r="E16">
        <v>62</v>
      </c>
      <c r="F16">
        <v>215</v>
      </c>
      <c r="J16">
        <v>33</v>
      </c>
      <c r="K16">
        <v>32</v>
      </c>
      <c r="L16">
        <v>34</v>
      </c>
      <c r="M16">
        <v>118</v>
      </c>
      <c r="Q16">
        <v>77</v>
      </c>
      <c r="R16">
        <v>24</v>
      </c>
      <c r="S16">
        <v>34</v>
      </c>
      <c r="T16">
        <v>67</v>
      </c>
      <c r="X16">
        <v>49</v>
      </c>
      <c r="Y16">
        <v>21</v>
      </c>
      <c r="Z16">
        <v>24</v>
      </c>
      <c r="AA16">
        <v>57</v>
      </c>
    </row>
    <row r="17" spans="3:27" x14ac:dyDescent="0.25">
      <c r="C17">
        <v>54</v>
      </c>
      <c r="D17">
        <v>56</v>
      </c>
      <c r="E17">
        <v>59</v>
      </c>
      <c r="F17">
        <v>214</v>
      </c>
      <c r="J17">
        <v>26</v>
      </c>
      <c r="K17">
        <v>27</v>
      </c>
      <c r="L17">
        <v>33</v>
      </c>
      <c r="M17">
        <v>117</v>
      </c>
      <c r="Q17">
        <v>81</v>
      </c>
      <c r="R17">
        <v>28</v>
      </c>
      <c r="S17">
        <v>25</v>
      </c>
      <c r="T17">
        <v>72</v>
      </c>
      <c r="X17">
        <v>43</v>
      </c>
      <c r="Y17">
        <v>22</v>
      </c>
      <c r="Z17">
        <v>27</v>
      </c>
      <c r="AA17">
        <v>55</v>
      </c>
    </row>
    <row r="18" spans="3:27" x14ac:dyDescent="0.25">
      <c r="C18">
        <v>55</v>
      </c>
      <c r="D18">
        <v>51</v>
      </c>
      <c r="E18">
        <v>60</v>
      </c>
      <c r="F18">
        <v>186</v>
      </c>
      <c r="J18">
        <v>30</v>
      </c>
      <c r="K18">
        <v>28</v>
      </c>
      <c r="L18">
        <v>33</v>
      </c>
      <c r="M18">
        <v>115</v>
      </c>
      <c r="Q18">
        <v>39</v>
      </c>
      <c r="R18">
        <v>18</v>
      </c>
      <c r="S18">
        <v>22</v>
      </c>
      <c r="T18">
        <v>72</v>
      </c>
      <c r="X18">
        <v>56</v>
      </c>
      <c r="Y18">
        <v>38</v>
      </c>
      <c r="Z18">
        <v>25</v>
      </c>
      <c r="AA18">
        <v>73</v>
      </c>
    </row>
    <row r="19" spans="3:27" x14ac:dyDescent="0.25">
      <c r="C19">
        <v>55</v>
      </c>
      <c r="D19">
        <v>67</v>
      </c>
      <c r="E19">
        <v>61</v>
      </c>
      <c r="F19">
        <v>217</v>
      </c>
      <c r="J19">
        <v>28</v>
      </c>
      <c r="K19">
        <v>29</v>
      </c>
      <c r="L19">
        <v>36</v>
      </c>
      <c r="M19">
        <v>109</v>
      </c>
      <c r="Q19">
        <v>24</v>
      </c>
      <c r="R19">
        <v>30</v>
      </c>
      <c r="S19">
        <v>23</v>
      </c>
      <c r="T19">
        <v>80</v>
      </c>
      <c r="X19">
        <v>47</v>
      </c>
      <c r="Y19">
        <v>31</v>
      </c>
      <c r="Z19">
        <v>31</v>
      </c>
      <c r="AA19">
        <v>52</v>
      </c>
    </row>
    <row r="20" spans="3:27" x14ac:dyDescent="0.25">
      <c r="C20">
        <v>54</v>
      </c>
      <c r="D20">
        <v>53</v>
      </c>
      <c r="E20">
        <v>60</v>
      </c>
      <c r="F20">
        <v>218</v>
      </c>
      <c r="J20">
        <v>43</v>
      </c>
      <c r="K20">
        <v>28</v>
      </c>
      <c r="L20">
        <v>33</v>
      </c>
      <c r="M20">
        <v>111</v>
      </c>
      <c r="Q20">
        <v>28</v>
      </c>
      <c r="R20">
        <v>29</v>
      </c>
      <c r="S20">
        <v>27</v>
      </c>
      <c r="T20">
        <v>76</v>
      </c>
      <c r="X20">
        <v>60</v>
      </c>
      <c r="Y20">
        <v>22</v>
      </c>
      <c r="Z20">
        <v>25</v>
      </c>
      <c r="AA20">
        <v>52</v>
      </c>
    </row>
    <row r="21" spans="3:27" x14ac:dyDescent="0.25">
      <c r="C21">
        <v>62</v>
      </c>
      <c r="D21">
        <v>67</v>
      </c>
      <c r="E21">
        <v>70</v>
      </c>
      <c r="F21">
        <v>212</v>
      </c>
      <c r="J21">
        <v>27</v>
      </c>
      <c r="K21">
        <v>28</v>
      </c>
      <c r="L21">
        <v>34</v>
      </c>
      <c r="M21">
        <v>126</v>
      </c>
      <c r="Q21">
        <v>23</v>
      </c>
      <c r="R21">
        <v>19</v>
      </c>
      <c r="S21">
        <v>25</v>
      </c>
      <c r="T21">
        <v>73</v>
      </c>
      <c r="X21">
        <v>60</v>
      </c>
      <c r="Y21">
        <v>24</v>
      </c>
      <c r="Z21">
        <v>23</v>
      </c>
      <c r="AA21">
        <v>54</v>
      </c>
    </row>
    <row r="22" spans="3:27" x14ac:dyDescent="0.25">
      <c r="C22">
        <v>57</v>
      </c>
      <c r="D22">
        <v>54</v>
      </c>
      <c r="E22">
        <v>62</v>
      </c>
      <c r="F22">
        <v>223</v>
      </c>
      <c r="J22">
        <v>46</v>
      </c>
      <c r="K22">
        <v>29</v>
      </c>
      <c r="L22">
        <v>33</v>
      </c>
      <c r="M22">
        <v>108</v>
      </c>
      <c r="Q22">
        <v>30</v>
      </c>
      <c r="R22">
        <v>21</v>
      </c>
      <c r="S22">
        <v>44</v>
      </c>
      <c r="T22">
        <v>70</v>
      </c>
      <c r="X22">
        <v>96</v>
      </c>
      <c r="Y22">
        <v>21</v>
      </c>
      <c r="Z22">
        <v>28</v>
      </c>
      <c r="AA22">
        <v>52</v>
      </c>
    </row>
    <row r="23" spans="3:27" x14ac:dyDescent="0.25">
      <c r="C23">
        <v>56</v>
      </c>
      <c r="D23">
        <v>56</v>
      </c>
      <c r="E23">
        <v>60</v>
      </c>
      <c r="F23">
        <v>220</v>
      </c>
      <c r="J23">
        <v>43</v>
      </c>
      <c r="K23">
        <v>28</v>
      </c>
      <c r="L23">
        <v>46</v>
      </c>
      <c r="M23">
        <v>114</v>
      </c>
      <c r="Q23">
        <v>25</v>
      </c>
      <c r="R23">
        <v>25</v>
      </c>
      <c r="S23">
        <v>25</v>
      </c>
      <c r="T23">
        <v>84</v>
      </c>
      <c r="X23">
        <v>57</v>
      </c>
      <c r="Y23">
        <v>21</v>
      </c>
      <c r="Z23">
        <v>26</v>
      </c>
      <c r="AA23">
        <v>53</v>
      </c>
    </row>
    <row r="24" spans="3:27" x14ac:dyDescent="0.25">
      <c r="C24">
        <v>57</v>
      </c>
      <c r="D24">
        <v>52</v>
      </c>
      <c r="E24">
        <v>68</v>
      </c>
      <c r="F24">
        <v>219</v>
      </c>
      <c r="J24">
        <v>26</v>
      </c>
      <c r="K24">
        <v>29</v>
      </c>
      <c r="L24">
        <v>34</v>
      </c>
      <c r="M24">
        <v>98</v>
      </c>
      <c r="Q24">
        <v>29</v>
      </c>
      <c r="R24">
        <v>22</v>
      </c>
      <c r="S24">
        <v>29</v>
      </c>
      <c r="T24">
        <v>68</v>
      </c>
      <c r="X24">
        <v>59</v>
      </c>
      <c r="Y24">
        <v>24</v>
      </c>
      <c r="Z24">
        <v>25</v>
      </c>
      <c r="AA24">
        <v>52</v>
      </c>
    </row>
    <row r="25" spans="3:27" x14ac:dyDescent="0.25">
      <c r="C25">
        <v>64</v>
      </c>
      <c r="D25">
        <v>52</v>
      </c>
      <c r="E25">
        <v>61</v>
      </c>
      <c r="F25">
        <v>211</v>
      </c>
      <c r="J25">
        <v>59</v>
      </c>
      <c r="K25">
        <v>29</v>
      </c>
      <c r="L25">
        <v>34</v>
      </c>
      <c r="M25">
        <v>119</v>
      </c>
      <c r="Q25">
        <v>28</v>
      </c>
      <c r="R25">
        <v>25</v>
      </c>
      <c r="S25">
        <v>23</v>
      </c>
      <c r="T25">
        <v>68</v>
      </c>
      <c r="X25">
        <v>44</v>
      </c>
      <c r="Y25">
        <v>27</v>
      </c>
      <c r="Z25">
        <v>24</v>
      </c>
      <c r="AA25">
        <v>73</v>
      </c>
    </row>
    <row r="26" spans="3:27" x14ac:dyDescent="0.25">
      <c r="C26">
        <v>55</v>
      </c>
      <c r="D26">
        <v>52</v>
      </c>
      <c r="E26">
        <v>59</v>
      </c>
      <c r="F26">
        <v>210</v>
      </c>
      <c r="J26">
        <v>30</v>
      </c>
      <c r="K26">
        <v>27</v>
      </c>
      <c r="L26">
        <v>38</v>
      </c>
      <c r="M26">
        <v>111</v>
      </c>
      <c r="Q26">
        <v>26</v>
      </c>
      <c r="R26">
        <v>18</v>
      </c>
      <c r="S26">
        <v>41</v>
      </c>
      <c r="T26">
        <v>98</v>
      </c>
      <c r="X26">
        <v>52</v>
      </c>
      <c r="Y26">
        <v>21</v>
      </c>
      <c r="Z26">
        <v>24</v>
      </c>
      <c r="AA26">
        <v>84</v>
      </c>
    </row>
    <row r="27" spans="3:27" x14ac:dyDescent="0.25">
      <c r="C27">
        <v>59</v>
      </c>
      <c r="D27">
        <v>54</v>
      </c>
      <c r="E27">
        <v>61</v>
      </c>
      <c r="F27">
        <v>211</v>
      </c>
      <c r="J27">
        <v>30</v>
      </c>
      <c r="K27">
        <v>29</v>
      </c>
      <c r="L27">
        <v>34</v>
      </c>
      <c r="M27">
        <v>107</v>
      </c>
      <c r="Q27">
        <v>24</v>
      </c>
      <c r="R27">
        <v>22</v>
      </c>
      <c r="S27">
        <v>25</v>
      </c>
      <c r="T27">
        <v>60</v>
      </c>
      <c r="X27">
        <v>53</v>
      </c>
      <c r="Y27">
        <v>27</v>
      </c>
      <c r="Z27">
        <v>28</v>
      </c>
      <c r="AA27">
        <v>108</v>
      </c>
    </row>
    <row r="28" spans="3:27" x14ac:dyDescent="0.25">
      <c r="C28">
        <v>56</v>
      </c>
      <c r="D28">
        <v>53</v>
      </c>
      <c r="E28">
        <v>59</v>
      </c>
      <c r="F28">
        <v>223</v>
      </c>
      <c r="J28">
        <v>28</v>
      </c>
      <c r="K28">
        <v>27</v>
      </c>
      <c r="L28">
        <v>89</v>
      </c>
      <c r="M28">
        <v>152</v>
      </c>
      <c r="Q28">
        <v>29</v>
      </c>
      <c r="R28">
        <v>23</v>
      </c>
      <c r="S28">
        <v>31</v>
      </c>
      <c r="T28">
        <v>61</v>
      </c>
      <c r="X28">
        <v>51</v>
      </c>
      <c r="Y28">
        <v>22</v>
      </c>
      <c r="Z28">
        <v>27</v>
      </c>
      <c r="AA28">
        <v>128</v>
      </c>
    </row>
    <row r="29" spans="3:27" x14ac:dyDescent="0.25">
      <c r="C29">
        <v>54</v>
      </c>
      <c r="D29">
        <v>58</v>
      </c>
      <c r="E29">
        <v>63</v>
      </c>
      <c r="F29">
        <v>223</v>
      </c>
      <c r="J29">
        <v>29</v>
      </c>
      <c r="K29">
        <v>28</v>
      </c>
      <c r="L29">
        <v>32</v>
      </c>
      <c r="M29">
        <v>157</v>
      </c>
      <c r="Q29">
        <v>32</v>
      </c>
      <c r="R29">
        <v>19</v>
      </c>
      <c r="S29">
        <v>24</v>
      </c>
      <c r="T29">
        <v>86</v>
      </c>
      <c r="X29">
        <v>51</v>
      </c>
      <c r="Y29">
        <v>22</v>
      </c>
      <c r="Z29">
        <v>23</v>
      </c>
      <c r="AA29">
        <v>55</v>
      </c>
    </row>
    <row r="30" spans="3:27" x14ac:dyDescent="0.25">
      <c r="C30">
        <v>56</v>
      </c>
      <c r="D30">
        <v>56</v>
      </c>
      <c r="E30">
        <v>62</v>
      </c>
      <c r="F30">
        <v>217</v>
      </c>
      <c r="J30">
        <v>28</v>
      </c>
      <c r="K30">
        <v>29</v>
      </c>
      <c r="L30">
        <v>69</v>
      </c>
      <c r="M30">
        <v>149</v>
      </c>
      <c r="Q30">
        <v>33</v>
      </c>
      <c r="R30">
        <v>29</v>
      </c>
      <c r="S30">
        <v>29</v>
      </c>
      <c r="T30">
        <v>87</v>
      </c>
      <c r="X30">
        <v>53</v>
      </c>
      <c r="Y30">
        <v>22</v>
      </c>
      <c r="Z30">
        <v>24</v>
      </c>
      <c r="AA30">
        <v>66</v>
      </c>
    </row>
    <row r="31" spans="3:27" x14ac:dyDescent="0.25">
      <c r="C31">
        <v>61</v>
      </c>
      <c r="D31">
        <v>65</v>
      </c>
      <c r="E31">
        <v>70</v>
      </c>
      <c r="F31">
        <v>215</v>
      </c>
      <c r="J31">
        <v>36</v>
      </c>
      <c r="K31">
        <v>34</v>
      </c>
      <c r="L31">
        <v>54</v>
      </c>
      <c r="M31">
        <v>152</v>
      </c>
      <c r="Q31">
        <v>54</v>
      </c>
      <c r="R31">
        <v>38</v>
      </c>
      <c r="S31">
        <v>29</v>
      </c>
      <c r="T31">
        <v>56</v>
      </c>
      <c r="X31">
        <v>63</v>
      </c>
      <c r="Y31">
        <v>38</v>
      </c>
      <c r="Z31">
        <v>26</v>
      </c>
      <c r="AA31">
        <v>53</v>
      </c>
    </row>
    <row r="32" spans="3:27" x14ac:dyDescent="0.25">
      <c r="C32">
        <v>56</v>
      </c>
      <c r="D32">
        <v>53</v>
      </c>
      <c r="E32">
        <v>62</v>
      </c>
      <c r="F32">
        <v>212</v>
      </c>
      <c r="J32">
        <v>39</v>
      </c>
      <c r="K32">
        <v>27</v>
      </c>
      <c r="L32">
        <v>65</v>
      </c>
      <c r="M32">
        <v>147</v>
      </c>
      <c r="Q32">
        <v>29</v>
      </c>
      <c r="R32">
        <v>28</v>
      </c>
      <c r="S32">
        <v>26</v>
      </c>
      <c r="T32">
        <v>54</v>
      </c>
      <c r="X32">
        <v>56</v>
      </c>
      <c r="Y32">
        <v>33</v>
      </c>
      <c r="Z32">
        <v>41</v>
      </c>
      <c r="AA32">
        <v>51</v>
      </c>
    </row>
    <row r="33" spans="1:34" x14ac:dyDescent="0.25">
      <c r="C33">
        <v>56</v>
      </c>
      <c r="D33">
        <v>53</v>
      </c>
      <c r="E33">
        <v>61</v>
      </c>
      <c r="F33">
        <v>213</v>
      </c>
      <c r="J33">
        <v>27</v>
      </c>
      <c r="K33">
        <v>35</v>
      </c>
      <c r="L33">
        <v>63</v>
      </c>
      <c r="M33">
        <v>144</v>
      </c>
      <c r="Q33">
        <v>22</v>
      </c>
      <c r="R33">
        <v>20</v>
      </c>
      <c r="S33">
        <v>34</v>
      </c>
      <c r="T33">
        <v>38</v>
      </c>
      <c r="X33">
        <v>38</v>
      </c>
      <c r="Y33">
        <v>21</v>
      </c>
      <c r="Z33">
        <v>26</v>
      </c>
      <c r="AA33">
        <v>50</v>
      </c>
    </row>
    <row r="34" spans="1:34" x14ac:dyDescent="0.25">
      <c r="C34">
        <v>55</v>
      </c>
      <c r="D34">
        <v>54</v>
      </c>
      <c r="E34">
        <v>62</v>
      </c>
      <c r="F34">
        <v>211</v>
      </c>
      <c r="J34">
        <v>28</v>
      </c>
      <c r="K34">
        <v>27</v>
      </c>
      <c r="L34">
        <v>66</v>
      </c>
      <c r="M34">
        <v>157</v>
      </c>
      <c r="Q34">
        <v>41</v>
      </c>
      <c r="R34">
        <v>28</v>
      </c>
      <c r="S34">
        <v>26</v>
      </c>
      <c r="T34">
        <v>54</v>
      </c>
      <c r="X34">
        <v>48</v>
      </c>
      <c r="Y34">
        <v>22</v>
      </c>
      <c r="Z34">
        <v>24</v>
      </c>
      <c r="AA34">
        <v>50</v>
      </c>
    </row>
    <row r="35" spans="1:34" x14ac:dyDescent="0.25">
      <c r="C35">
        <v>55</v>
      </c>
      <c r="D35">
        <v>54</v>
      </c>
      <c r="E35">
        <v>58</v>
      </c>
      <c r="F35">
        <v>220</v>
      </c>
      <c r="J35">
        <v>28</v>
      </c>
      <c r="K35">
        <v>28</v>
      </c>
      <c r="L35">
        <v>71</v>
      </c>
      <c r="M35">
        <v>142</v>
      </c>
      <c r="Q35">
        <v>25</v>
      </c>
      <c r="R35">
        <v>20</v>
      </c>
      <c r="S35">
        <v>23</v>
      </c>
      <c r="T35">
        <v>68</v>
      </c>
      <c r="X35">
        <v>56</v>
      </c>
      <c r="Y35">
        <v>22</v>
      </c>
      <c r="Z35">
        <v>25</v>
      </c>
      <c r="AA35">
        <v>52</v>
      </c>
    </row>
    <row r="36" spans="1:34" x14ac:dyDescent="0.25">
      <c r="B36" t="s">
        <v>13</v>
      </c>
      <c r="C36">
        <f>MEDIAN(C6:C35)</f>
        <v>56</v>
      </c>
      <c r="D36">
        <f t="shared" ref="D36:F36" si="0">MEDIAN(D6:D35)</f>
        <v>54</v>
      </c>
      <c r="E36">
        <f t="shared" si="0"/>
        <v>61</v>
      </c>
      <c r="F36">
        <f t="shared" si="0"/>
        <v>217.5</v>
      </c>
      <c r="I36" t="s">
        <v>13</v>
      </c>
      <c r="J36">
        <f>MEDIAN(J6:J35)</f>
        <v>29.5</v>
      </c>
      <c r="K36">
        <f t="shared" ref="K36:M36" si="1">MEDIAN(K6:K35)</f>
        <v>29</v>
      </c>
      <c r="L36">
        <f t="shared" si="1"/>
        <v>34.5</v>
      </c>
      <c r="M36">
        <f t="shared" si="1"/>
        <v>131</v>
      </c>
      <c r="P36" t="s">
        <v>13</v>
      </c>
      <c r="Q36">
        <f>MEDIAN(Q6:Q35)</f>
        <v>28</v>
      </c>
      <c r="R36">
        <f t="shared" ref="R36:T36" si="2">MEDIAN(R6:R35)</f>
        <v>24</v>
      </c>
      <c r="S36">
        <f t="shared" si="2"/>
        <v>26</v>
      </c>
      <c r="T36">
        <f t="shared" si="2"/>
        <v>71.5</v>
      </c>
      <c r="W36" t="s">
        <v>13</v>
      </c>
      <c r="X36">
        <f>MEDIAN(X6:X35)</f>
        <v>51.5</v>
      </c>
      <c r="Y36">
        <f t="shared" ref="Y36:AA36" si="3">MEDIAN(Y6:Y35)</f>
        <v>22</v>
      </c>
      <c r="Z36">
        <f t="shared" si="3"/>
        <v>25.5</v>
      </c>
      <c r="AA36">
        <f t="shared" si="3"/>
        <v>69.5</v>
      </c>
    </row>
    <row r="37" spans="1:34" x14ac:dyDescent="0.25">
      <c r="B37" t="s">
        <v>12</v>
      </c>
      <c r="C37">
        <f>AVEDEV(C6:C35)</f>
        <v>2.0044444444444447</v>
      </c>
      <c r="D37">
        <f t="shared" ref="D37:F37" si="4">AVEDEV(D6:D35)</f>
        <v>3.2222222222222219</v>
      </c>
      <c r="E37">
        <f t="shared" si="4"/>
        <v>3.2288888888888909</v>
      </c>
      <c r="F37">
        <f t="shared" si="4"/>
        <v>5.0222222222222213</v>
      </c>
      <c r="I37" t="s">
        <v>12</v>
      </c>
      <c r="J37">
        <f>AVEDEV(J6:J35)</f>
        <v>5.1733333333333329</v>
      </c>
      <c r="K37">
        <f t="shared" ref="K37:M37" si="5">AVEDEV(K6:K35)</f>
        <v>1.2666666666666666</v>
      </c>
      <c r="L37">
        <f t="shared" si="5"/>
        <v>12.146666666666659</v>
      </c>
      <c r="M37">
        <f t="shared" si="5"/>
        <v>17.2</v>
      </c>
      <c r="P37" t="s">
        <v>12</v>
      </c>
      <c r="Q37">
        <f>AVEDEV(Q6:Q35)</f>
        <v>8.9222222222222189</v>
      </c>
      <c r="R37">
        <f t="shared" ref="R37:T37" si="6">AVEDEV(R6:R35)</f>
        <v>3.9644444444444447</v>
      </c>
      <c r="S37">
        <f t="shared" si="6"/>
        <v>3.7777777777777772</v>
      </c>
      <c r="T37">
        <f t="shared" si="6"/>
        <v>8.1244444444444426</v>
      </c>
      <c r="W37" t="s">
        <v>12</v>
      </c>
      <c r="X37">
        <f>AVEDEV(X6:X35)</f>
        <v>6.5244444444444438</v>
      </c>
      <c r="Y37">
        <f t="shared" ref="Y37:AA37" si="7">AVEDEV(Y6:Y35)</f>
        <v>4.5822222222222218</v>
      </c>
      <c r="Z37">
        <f t="shared" si="7"/>
        <v>2.6444444444444444</v>
      </c>
      <c r="AA37">
        <f t="shared" si="7"/>
        <v>15.9</v>
      </c>
    </row>
    <row r="39" spans="1:34" x14ac:dyDescent="0.25">
      <c r="A39" t="s">
        <v>10</v>
      </c>
    </row>
    <row r="40" spans="1:34" x14ac:dyDescent="0.25">
      <c r="AD40" t="s">
        <v>14</v>
      </c>
      <c r="AE40">
        <v>1</v>
      </c>
      <c r="AF40">
        <v>2</v>
      </c>
      <c r="AG40">
        <v>8</v>
      </c>
      <c r="AH40">
        <v>64</v>
      </c>
    </row>
    <row r="41" spans="1:34" x14ac:dyDescent="0.25">
      <c r="B41" t="s">
        <v>2</v>
      </c>
      <c r="I41" t="s">
        <v>3</v>
      </c>
      <c r="P41" t="s">
        <v>4</v>
      </c>
      <c r="W41" t="s">
        <v>5</v>
      </c>
      <c r="AD41" t="s">
        <v>15</v>
      </c>
      <c r="AE41">
        <f>$C$73/$C$73</f>
        <v>1</v>
      </c>
      <c r="AF41">
        <f>$C$73/$J$73</f>
        <v>1.9620991253644315</v>
      </c>
      <c r="AG41">
        <f>$C$73/$Q$73</f>
        <v>5.7033898305084749</v>
      </c>
      <c r="AH41">
        <f>$C$73/$X$73</f>
        <v>4.0911854103343464</v>
      </c>
    </row>
    <row r="42" spans="1:34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  <c r="AD42" t="s">
        <v>16</v>
      </c>
      <c r="AE42">
        <f>$D$73/$D$73</f>
        <v>1</v>
      </c>
      <c r="AF42">
        <f>$D$73/$K$73</f>
        <v>1.9141630901287554</v>
      </c>
      <c r="AG42">
        <f>$D$73/$R$73</f>
        <v>5.3095238095238093</v>
      </c>
      <c r="AH42">
        <f>$D$73/$Y$73</f>
        <v>6.401913875598086</v>
      </c>
    </row>
    <row r="43" spans="1:34" x14ac:dyDescent="0.25">
      <c r="C43">
        <v>682</v>
      </c>
      <c r="D43">
        <v>708</v>
      </c>
      <c r="E43">
        <v>741</v>
      </c>
      <c r="F43">
        <v>2031</v>
      </c>
      <c r="J43">
        <v>347</v>
      </c>
      <c r="K43">
        <v>353</v>
      </c>
      <c r="L43">
        <v>367</v>
      </c>
      <c r="M43">
        <v>916</v>
      </c>
      <c r="Q43">
        <v>185</v>
      </c>
      <c r="R43">
        <v>129</v>
      </c>
      <c r="S43">
        <v>123</v>
      </c>
      <c r="T43">
        <v>303</v>
      </c>
      <c r="X43">
        <v>215</v>
      </c>
      <c r="Y43">
        <v>103</v>
      </c>
      <c r="Z43">
        <v>151</v>
      </c>
      <c r="AA43">
        <v>278</v>
      </c>
      <c r="AD43" t="s">
        <v>8</v>
      </c>
      <c r="AE43">
        <f>$E$73/$E$73</f>
        <v>1</v>
      </c>
      <c r="AF43">
        <f>$E$73/$L$73</f>
        <v>1.9586305278174037</v>
      </c>
      <c r="AG43">
        <f>$E$73/$S$73</f>
        <v>5.5587044534412957</v>
      </c>
      <c r="AH43">
        <f>$E$73/$Z$73</f>
        <v>5.2404580152671754</v>
      </c>
    </row>
    <row r="44" spans="1:34" x14ac:dyDescent="0.25">
      <c r="C44">
        <v>676</v>
      </c>
      <c r="D44">
        <v>743</v>
      </c>
      <c r="E44">
        <v>765</v>
      </c>
      <c r="F44">
        <v>1966</v>
      </c>
      <c r="J44">
        <v>335</v>
      </c>
      <c r="K44">
        <v>371</v>
      </c>
      <c r="L44">
        <v>368</v>
      </c>
      <c r="M44">
        <v>983</v>
      </c>
      <c r="Q44">
        <v>108</v>
      </c>
      <c r="R44">
        <v>141</v>
      </c>
      <c r="S44">
        <v>133</v>
      </c>
      <c r="T44">
        <v>253</v>
      </c>
      <c r="X44">
        <v>129</v>
      </c>
      <c r="Y44">
        <v>106</v>
      </c>
      <c r="Z44">
        <v>128</v>
      </c>
      <c r="AA44">
        <v>300</v>
      </c>
      <c r="AD44" t="s">
        <v>9</v>
      </c>
      <c r="AE44">
        <f>$F$73/$F$73</f>
        <v>1</v>
      </c>
      <c r="AF44">
        <f>$F$73/$M$73</f>
        <v>2.0091649694501017</v>
      </c>
      <c r="AG44">
        <f>$F$73/$T$73</f>
        <v>6.7108843537414966</v>
      </c>
      <c r="AH44">
        <f>$F$73/$AA$73</f>
        <v>7.0716845878136203</v>
      </c>
    </row>
    <row r="45" spans="1:34" x14ac:dyDescent="0.25">
      <c r="C45">
        <v>674</v>
      </c>
      <c r="D45">
        <v>728</v>
      </c>
      <c r="E45">
        <v>733</v>
      </c>
      <c r="F45">
        <v>2002</v>
      </c>
      <c r="J45">
        <v>339</v>
      </c>
      <c r="K45">
        <v>358</v>
      </c>
      <c r="L45">
        <v>386</v>
      </c>
      <c r="M45">
        <v>989</v>
      </c>
      <c r="Q45">
        <v>127</v>
      </c>
      <c r="R45">
        <v>137</v>
      </c>
      <c r="S45">
        <v>123</v>
      </c>
      <c r="T45">
        <v>379</v>
      </c>
      <c r="X45">
        <v>157</v>
      </c>
      <c r="Y45">
        <v>110</v>
      </c>
      <c r="Z45">
        <v>136</v>
      </c>
      <c r="AA45">
        <v>280</v>
      </c>
      <c r="AD45" t="s">
        <v>17</v>
      </c>
      <c r="AE45">
        <v>1</v>
      </c>
      <c r="AF45">
        <v>2</v>
      </c>
      <c r="AG45">
        <v>8</v>
      </c>
      <c r="AH45">
        <v>8</v>
      </c>
    </row>
    <row r="46" spans="1:34" x14ac:dyDescent="0.25">
      <c r="C46">
        <v>686</v>
      </c>
      <c r="D46">
        <v>709</v>
      </c>
      <c r="E46">
        <v>744</v>
      </c>
      <c r="F46">
        <v>1851</v>
      </c>
      <c r="J46">
        <v>338</v>
      </c>
      <c r="K46">
        <v>358</v>
      </c>
      <c r="L46">
        <v>363</v>
      </c>
      <c r="M46">
        <v>986</v>
      </c>
      <c r="Q46">
        <v>111</v>
      </c>
      <c r="R46">
        <v>149</v>
      </c>
      <c r="S46">
        <v>116</v>
      </c>
      <c r="T46">
        <v>268</v>
      </c>
      <c r="X46">
        <v>139</v>
      </c>
      <c r="Y46">
        <v>103</v>
      </c>
      <c r="Z46">
        <v>125</v>
      </c>
      <c r="AA46">
        <v>276</v>
      </c>
    </row>
    <row r="47" spans="1:34" x14ac:dyDescent="0.25">
      <c r="C47">
        <v>662</v>
      </c>
      <c r="D47">
        <v>788</v>
      </c>
      <c r="E47">
        <v>710</v>
      </c>
      <c r="F47">
        <v>2038</v>
      </c>
      <c r="J47">
        <v>344</v>
      </c>
      <c r="K47">
        <v>356</v>
      </c>
      <c r="L47">
        <v>348</v>
      </c>
      <c r="M47">
        <v>912</v>
      </c>
      <c r="Q47">
        <v>103</v>
      </c>
      <c r="R47">
        <v>124</v>
      </c>
      <c r="S47">
        <v>125</v>
      </c>
      <c r="T47">
        <v>270</v>
      </c>
      <c r="X47">
        <v>165</v>
      </c>
      <c r="Y47">
        <v>106</v>
      </c>
      <c r="Z47">
        <v>122</v>
      </c>
      <c r="AA47">
        <v>283</v>
      </c>
    </row>
    <row r="48" spans="1:34" x14ac:dyDescent="0.25">
      <c r="C48">
        <v>685</v>
      </c>
      <c r="D48">
        <v>744</v>
      </c>
      <c r="E48">
        <v>738</v>
      </c>
      <c r="F48">
        <v>1981</v>
      </c>
      <c r="J48">
        <v>343</v>
      </c>
      <c r="K48">
        <v>359</v>
      </c>
      <c r="L48">
        <v>314</v>
      </c>
      <c r="M48">
        <v>1010</v>
      </c>
      <c r="Q48">
        <v>139</v>
      </c>
      <c r="R48">
        <v>153</v>
      </c>
      <c r="S48">
        <v>122</v>
      </c>
      <c r="T48">
        <v>248</v>
      </c>
      <c r="X48">
        <v>142</v>
      </c>
      <c r="Y48">
        <v>104</v>
      </c>
      <c r="Z48">
        <v>132</v>
      </c>
      <c r="AA48">
        <v>276</v>
      </c>
    </row>
    <row r="49" spans="3:27" x14ac:dyDescent="0.25">
      <c r="C49">
        <v>685</v>
      </c>
      <c r="D49">
        <v>706</v>
      </c>
      <c r="E49">
        <v>749</v>
      </c>
      <c r="F49">
        <v>1971</v>
      </c>
      <c r="J49">
        <v>350</v>
      </c>
      <c r="K49">
        <v>375</v>
      </c>
      <c r="L49">
        <v>351</v>
      </c>
      <c r="M49">
        <v>996</v>
      </c>
      <c r="Q49">
        <v>123</v>
      </c>
      <c r="R49">
        <v>119</v>
      </c>
      <c r="S49">
        <v>117</v>
      </c>
      <c r="T49">
        <v>271</v>
      </c>
      <c r="X49">
        <v>147</v>
      </c>
      <c r="Y49">
        <v>110</v>
      </c>
      <c r="Z49">
        <v>116</v>
      </c>
      <c r="AA49">
        <v>273</v>
      </c>
    </row>
    <row r="50" spans="3:27" x14ac:dyDescent="0.25">
      <c r="C50">
        <v>676</v>
      </c>
      <c r="D50">
        <v>737</v>
      </c>
      <c r="E50">
        <v>736</v>
      </c>
      <c r="F50">
        <v>1870</v>
      </c>
      <c r="J50">
        <v>355</v>
      </c>
      <c r="K50">
        <v>371</v>
      </c>
      <c r="L50">
        <v>350</v>
      </c>
      <c r="M50">
        <v>999</v>
      </c>
      <c r="Q50">
        <v>142</v>
      </c>
      <c r="R50">
        <v>128</v>
      </c>
      <c r="S50">
        <v>123</v>
      </c>
      <c r="T50">
        <v>275</v>
      </c>
      <c r="X50">
        <v>144</v>
      </c>
      <c r="Y50">
        <v>103</v>
      </c>
      <c r="Z50">
        <v>120</v>
      </c>
      <c r="AA50">
        <v>273</v>
      </c>
    </row>
    <row r="51" spans="3:27" x14ac:dyDescent="0.25">
      <c r="C51">
        <v>662</v>
      </c>
      <c r="D51">
        <v>718</v>
      </c>
      <c r="E51">
        <v>756</v>
      </c>
      <c r="F51">
        <v>2028</v>
      </c>
      <c r="J51">
        <v>345</v>
      </c>
      <c r="K51">
        <v>368</v>
      </c>
      <c r="L51">
        <v>368</v>
      </c>
      <c r="M51">
        <v>959</v>
      </c>
      <c r="Q51">
        <v>121</v>
      </c>
      <c r="R51">
        <v>112</v>
      </c>
      <c r="S51">
        <v>119</v>
      </c>
      <c r="T51">
        <v>285</v>
      </c>
      <c r="X51">
        <v>201</v>
      </c>
      <c r="Y51">
        <v>115</v>
      </c>
      <c r="Z51">
        <v>131</v>
      </c>
      <c r="AA51">
        <v>262</v>
      </c>
    </row>
    <row r="52" spans="3:27" x14ac:dyDescent="0.25">
      <c r="C52">
        <v>662</v>
      </c>
      <c r="D52">
        <v>708</v>
      </c>
      <c r="E52">
        <v>737</v>
      </c>
      <c r="F52">
        <v>2022</v>
      </c>
      <c r="J52">
        <v>344</v>
      </c>
      <c r="K52">
        <v>366</v>
      </c>
      <c r="L52">
        <v>376</v>
      </c>
      <c r="M52">
        <v>1012</v>
      </c>
      <c r="Q52">
        <v>132</v>
      </c>
      <c r="R52">
        <v>121</v>
      </c>
      <c r="S52">
        <v>126</v>
      </c>
      <c r="T52">
        <v>260</v>
      </c>
      <c r="X52">
        <v>169</v>
      </c>
      <c r="Y52">
        <v>112</v>
      </c>
      <c r="Z52">
        <v>123</v>
      </c>
      <c r="AA52">
        <v>278</v>
      </c>
    </row>
    <row r="53" spans="3:27" x14ac:dyDescent="0.25">
      <c r="C53">
        <v>689</v>
      </c>
      <c r="D53">
        <v>656</v>
      </c>
      <c r="E53">
        <v>691</v>
      </c>
      <c r="F53">
        <v>1903</v>
      </c>
      <c r="J53">
        <v>339</v>
      </c>
      <c r="K53">
        <v>355</v>
      </c>
      <c r="L53">
        <v>361</v>
      </c>
      <c r="M53">
        <v>984</v>
      </c>
      <c r="Q53">
        <v>196</v>
      </c>
      <c r="R53">
        <v>181</v>
      </c>
      <c r="S53">
        <v>174</v>
      </c>
      <c r="T53">
        <v>268</v>
      </c>
      <c r="X53">
        <v>139</v>
      </c>
      <c r="Y53">
        <v>181</v>
      </c>
      <c r="Z53">
        <v>149</v>
      </c>
      <c r="AA53">
        <v>280</v>
      </c>
    </row>
    <row r="54" spans="3:27" x14ac:dyDescent="0.25">
      <c r="C54">
        <v>685</v>
      </c>
      <c r="D54">
        <v>684</v>
      </c>
      <c r="E54">
        <v>655</v>
      </c>
      <c r="F54">
        <v>1964</v>
      </c>
      <c r="J54">
        <v>346</v>
      </c>
      <c r="K54">
        <v>364</v>
      </c>
      <c r="L54">
        <v>351</v>
      </c>
      <c r="M54">
        <v>969</v>
      </c>
      <c r="Q54">
        <v>111</v>
      </c>
      <c r="R54">
        <v>179</v>
      </c>
      <c r="S54">
        <v>199</v>
      </c>
      <c r="T54">
        <v>276</v>
      </c>
      <c r="X54">
        <v>134</v>
      </c>
      <c r="Y54">
        <v>123</v>
      </c>
      <c r="Z54">
        <v>152</v>
      </c>
      <c r="AA54">
        <v>274</v>
      </c>
    </row>
    <row r="55" spans="3:27" x14ac:dyDescent="0.25">
      <c r="C55">
        <v>682</v>
      </c>
      <c r="D55">
        <v>665</v>
      </c>
      <c r="E55">
        <v>659</v>
      </c>
      <c r="F55">
        <v>1935</v>
      </c>
      <c r="J55">
        <v>348</v>
      </c>
      <c r="K55">
        <v>341</v>
      </c>
      <c r="L55">
        <v>336</v>
      </c>
      <c r="M55">
        <v>972</v>
      </c>
      <c r="Q55">
        <v>173</v>
      </c>
      <c r="R55">
        <v>196</v>
      </c>
      <c r="S55">
        <v>154</v>
      </c>
      <c r="T55">
        <v>271</v>
      </c>
      <c r="X55">
        <v>150</v>
      </c>
      <c r="Y55">
        <v>97</v>
      </c>
      <c r="Z55">
        <v>133</v>
      </c>
      <c r="AA55">
        <v>278</v>
      </c>
    </row>
    <row r="56" spans="3:27" x14ac:dyDescent="0.25">
      <c r="C56">
        <v>675</v>
      </c>
      <c r="D56">
        <v>654</v>
      </c>
      <c r="E56">
        <v>659</v>
      </c>
      <c r="F56">
        <v>1803</v>
      </c>
      <c r="J56">
        <v>341</v>
      </c>
      <c r="K56">
        <v>353</v>
      </c>
      <c r="L56">
        <v>358</v>
      </c>
      <c r="M56">
        <v>970</v>
      </c>
      <c r="Q56">
        <v>146</v>
      </c>
      <c r="R56">
        <v>91</v>
      </c>
      <c r="S56">
        <v>107</v>
      </c>
      <c r="T56">
        <v>344</v>
      </c>
      <c r="X56">
        <v>148</v>
      </c>
      <c r="Y56">
        <v>108</v>
      </c>
      <c r="Z56">
        <v>123</v>
      </c>
      <c r="AA56">
        <v>293</v>
      </c>
    </row>
    <row r="57" spans="3:27" x14ac:dyDescent="0.25">
      <c r="C57">
        <v>669</v>
      </c>
      <c r="D57">
        <v>656</v>
      </c>
      <c r="E57">
        <v>656</v>
      </c>
      <c r="F57">
        <v>1975</v>
      </c>
      <c r="J57">
        <v>335</v>
      </c>
      <c r="K57">
        <v>344</v>
      </c>
      <c r="L57">
        <v>335</v>
      </c>
      <c r="M57">
        <v>906</v>
      </c>
      <c r="Q57">
        <v>123</v>
      </c>
      <c r="R57">
        <v>116</v>
      </c>
      <c r="S57">
        <v>122</v>
      </c>
      <c r="T57">
        <v>271</v>
      </c>
      <c r="X57">
        <v>128</v>
      </c>
      <c r="Y57">
        <v>103</v>
      </c>
      <c r="Z57">
        <v>118</v>
      </c>
      <c r="AA57">
        <v>268</v>
      </c>
    </row>
    <row r="58" spans="3:27" x14ac:dyDescent="0.25">
      <c r="C58">
        <v>668</v>
      </c>
      <c r="D58">
        <v>650</v>
      </c>
      <c r="E58">
        <v>671</v>
      </c>
      <c r="F58">
        <v>1807</v>
      </c>
      <c r="J58">
        <v>346</v>
      </c>
      <c r="K58">
        <v>304</v>
      </c>
      <c r="L58">
        <v>369</v>
      </c>
      <c r="M58">
        <v>981</v>
      </c>
      <c r="Q58">
        <v>117</v>
      </c>
      <c r="R58">
        <v>115</v>
      </c>
      <c r="S58">
        <v>121</v>
      </c>
      <c r="T58">
        <v>258</v>
      </c>
      <c r="X58">
        <v>251</v>
      </c>
      <c r="Y58">
        <v>116</v>
      </c>
      <c r="Z58">
        <v>154</v>
      </c>
      <c r="AA58">
        <v>269</v>
      </c>
    </row>
    <row r="59" spans="3:27" x14ac:dyDescent="0.25">
      <c r="C59">
        <v>664</v>
      </c>
      <c r="D59">
        <v>770</v>
      </c>
      <c r="E59">
        <v>675</v>
      </c>
      <c r="F59">
        <v>1932</v>
      </c>
      <c r="J59">
        <v>343</v>
      </c>
      <c r="K59">
        <v>347</v>
      </c>
      <c r="L59">
        <v>343</v>
      </c>
      <c r="M59">
        <v>965</v>
      </c>
      <c r="Q59">
        <v>119</v>
      </c>
      <c r="R59">
        <v>120</v>
      </c>
      <c r="S59">
        <v>123</v>
      </c>
      <c r="T59">
        <v>333</v>
      </c>
      <c r="X59">
        <v>142</v>
      </c>
      <c r="Y59">
        <v>103</v>
      </c>
      <c r="Z59">
        <v>128</v>
      </c>
      <c r="AA59">
        <v>271</v>
      </c>
    </row>
    <row r="60" spans="3:27" x14ac:dyDescent="0.25">
      <c r="C60">
        <v>674</v>
      </c>
      <c r="D60">
        <v>608</v>
      </c>
      <c r="E60">
        <v>667</v>
      </c>
      <c r="F60">
        <v>1796</v>
      </c>
      <c r="J60">
        <v>356</v>
      </c>
      <c r="K60">
        <v>352</v>
      </c>
      <c r="L60">
        <v>368</v>
      </c>
      <c r="M60">
        <v>976</v>
      </c>
      <c r="Q60">
        <v>110</v>
      </c>
      <c r="R60">
        <v>117</v>
      </c>
      <c r="S60">
        <v>185</v>
      </c>
      <c r="T60">
        <v>261</v>
      </c>
      <c r="X60">
        <v>164</v>
      </c>
      <c r="Y60">
        <v>91</v>
      </c>
      <c r="Z60">
        <v>131</v>
      </c>
      <c r="AA60">
        <v>276</v>
      </c>
    </row>
    <row r="61" spans="3:27" x14ac:dyDescent="0.25">
      <c r="C61">
        <v>677</v>
      </c>
      <c r="D61">
        <v>640</v>
      </c>
      <c r="E61">
        <v>686</v>
      </c>
      <c r="F61">
        <v>1980</v>
      </c>
      <c r="J61">
        <v>340</v>
      </c>
      <c r="K61">
        <v>343</v>
      </c>
      <c r="L61">
        <v>360</v>
      </c>
      <c r="M61">
        <v>878</v>
      </c>
      <c r="Q61">
        <v>116</v>
      </c>
      <c r="R61">
        <v>118</v>
      </c>
      <c r="S61">
        <v>193</v>
      </c>
      <c r="T61">
        <v>358</v>
      </c>
      <c r="X61">
        <v>171</v>
      </c>
      <c r="Y61">
        <v>107</v>
      </c>
      <c r="Z61">
        <v>126</v>
      </c>
      <c r="AA61">
        <v>268</v>
      </c>
    </row>
    <row r="62" spans="3:27" x14ac:dyDescent="0.25">
      <c r="C62">
        <v>658</v>
      </c>
      <c r="D62">
        <v>599</v>
      </c>
      <c r="E62">
        <v>658</v>
      </c>
      <c r="F62">
        <v>1942</v>
      </c>
      <c r="J62">
        <v>338</v>
      </c>
      <c r="K62">
        <v>355</v>
      </c>
      <c r="L62">
        <v>348</v>
      </c>
      <c r="M62">
        <v>985</v>
      </c>
      <c r="Q62">
        <v>130</v>
      </c>
      <c r="R62">
        <v>121</v>
      </c>
      <c r="S62">
        <v>195</v>
      </c>
      <c r="T62">
        <v>261</v>
      </c>
      <c r="X62">
        <v>193</v>
      </c>
      <c r="Y62">
        <v>101</v>
      </c>
      <c r="Z62">
        <v>121</v>
      </c>
      <c r="AA62">
        <v>278</v>
      </c>
    </row>
    <row r="63" spans="3:27" x14ac:dyDescent="0.25">
      <c r="C63">
        <v>671</v>
      </c>
      <c r="D63">
        <v>673</v>
      </c>
      <c r="E63">
        <v>689</v>
      </c>
      <c r="F63">
        <v>1759</v>
      </c>
      <c r="J63">
        <v>341</v>
      </c>
      <c r="K63">
        <v>332</v>
      </c>
      <c r="L63">
        <v>348</v>
      </c>
      <c r="M63">
        <v>989</v>
      </c>
      <c r="Q63">
        <v>115</v>
      </c>
      <c r="R63">
        <v>173</v>
      </c>
      <c r="S63">
        <v>180</v>
      </c>
      <c r="T63">
        <v>589</v>
      </c>
      <c r="X63">
        <v>160</v>
      </c>
      <c r="Y63">
        <v>179</v>
      </c>
      <c r="Z63">
        <v>122</v>
      </c>
      <c r="AA63">
        <v>337</v>
      </c>
    </row>
    <row r="64" spans="3:27" x14ac:dyDescent="0.25">
      <c r="C64">
        <v>655</v>
      </c>
      <c r="D64">
        <v>661</v>
      </c>
      <c r="E64">
        <v>687</v>
      </c>
      <c r="F64">
        <v>2065</v>
      </c>
      <c r="J64">
        <v>337</v>
      </c>
      <c r="K64">
        <v>345</v>
      </c>
      <c r="L64">
        <v>346</v>
      </c>
      <c r="M64">
        <v>1116</v>
      </c>
      <c r="Q64">
        <v>117</v>
      </c>
      <c r="R64">
        <v>173</v>
      </c>
      <c r="S64">
        <v>190</v>
      </c>
      <c r="T64">
        <v>391</v>
      </c>
      <c r="X64">
        <v>183</v>
      </c>
      <c r="Y64">
        <v>175</v>
      </c>
      <c r="Z64">
        <v>125</v>
      </c>
      <c r="AA64">
        <v>314</v>
      </c>
    </row>
    <row r="65" spans="1:34" x14ac:dyDescent="0.25">
      <c r="C65">
        <v>672</v>
      </c>
      <c r="D65">
        <v>677</v>
      </c>
      <c r="E65">
        <v>670</v>
      </c>
      <c r="F65">
        <v>2234</v>
      </c>
      <c r="J65">
        <v>345</v>
      </c>
      <c r="K65">
        <v>337</v>
      </c>
      <c r="L65">
        <v>337</v>
      </c>
      <c r="M65">
        <v>1012</v>
      </c>
      <c r="Q65">
        <v>118</v>
      </c>
      <c r="R65">
        <v>201</v>
      </c>
      <c r="S65">
        <v>126</v>
      </c>
      <c r="T65">
        <v>375</v>
      </c>
      <c r="X65">
        <v>197</v>
      </c>
      <c r="Y65">
        <v>189</v>
      </c>
      <c r="Z65">
        <v>161</v>
      </c>
      <c r="AA65">
        <v>346</v>
      </c>
    </row>
    <row r="66" spans="1:34" x14ac:dyDescent="0.25">
      <c r="C66">
        <v>668</v>
      </c>
      <c r="D66">
        <v>656</v>
      </c>
      <c r="E66">
        <v>679</v>
      </c>
      <c r="F66">
        <v>2016</v>
      </c>
      <c r="J66">
        <v>346</v>
      </c>
      <c r="K66">
        <v>342</v>
      </c>
      <c r="L66">
        <v>352</v>
      </c>
      <c r="M66">
        <v>898</v>
      </c>
      <c r="Q66">
        <v>103</v>
      </c>
      <c r="R66">
        <v>121</v>
      </c>
      <c r="S66">
        <v>119</v>
      </c>
      <c r="T66">
        <v>415</v>
      </c>
      <c r="X66">
        <v>165</v>
      </c>
      <c r="Y66">
        <v>103</v>
      </c>
      <c r="Z66">
        <v>119</v>
      </c>
      <c r="AA66">
        <v>324</v>
      </c>
    </row>
    <row r="67" spans="1:34" x14ac:dyDescent="0.25">
      <c r="C67">
        <v>665</v>
      </c>
      <c r="D67">
        <v>650</v>
      </c>
      <c r="E67">
        <v>677</v>
      </c>
      <c r="F67">
        <v>1953</v>
      </c>
      <c r="J67">
        <v>342</v>
      </c>
      <c r="K67">
        <v>344</v>
      </c>
      <c r="L67">
        <v>337</v>
      </c>
      <c r="M67">
        <v>963</v>
      </c>
      <c r="Q67">
        <v>113</v>
      </c>
      <c r="R67">
        <v>112</v>
      </c>
      <c r="S67">
        <v>122</v>
      </c>
      <c r="T67">
        <v>355</v>
      </c>
      <c r="X67">
        <v>130</v>
      </c>
      <c r="Y67">
        <v>104</v>
      </c>
      <c r="Z67">
        <v>141</v>
      </c>
      <c r="AA67">
        <v>338</v>
      </c>
    </row>
    <row r="68" spans="1:34" x14ac:dyDescent="0.25">
      <c r="C68">
        <v>677</v>
      </c>
      <c r="D68">
        <v>663</v>
      </c>
      <c r="E68">
        <v>707</v>
      </c>
      <c r="F68">
        <v>1812</v>
      </c>
      <c r="J68">
        <v>333</v>
      </c>
      <c r="K68">
        <v>337</v>
      </c>
      <c r="L68">
        <v>348</v>
      </c>
      <c r="M68">
        <v>1062</v>
      </c>
      <c r="Q68">
        <v>112</v>
      </c>
      <c r="R68">
        <v>132</v>
      </c>
      <c r="S68">
        <v>121</v>
      </c>
      <c r="T68">
        <v>337</v>
      </c>
      <c r="X68">
        <v>167</v>
      </c>
      <c r="Y68">
        <v>104</v>
      </c>
      <c r="Z68">
        <v>157</v>
      </c>
      <c r="AA68">
        <v>326</v>
      </c>
    </row>
    <row r="69" spans="1:34" x14ac:dyDescent="0.25">
      <c r="C69">
        <v>668</v>
      </c>
      <c r="D69">
        <v>674</v>
      </c>
      <c r="E69">
        <v>666</v>
      </c>
      <c r="F69">
        <v>2009</v>
      </c>
      <c r="J69">
        <v>342</v>
      </c>
      <c r="K69">
        <v>344</v>
      </c>
      <c r="L69">
        <v>341</v>
      </c>
      <c r="M69">
        <v>967</v>
      </c>
      <c r="Q69">
        <v>132</v>
      </c>
      <c r="R69">
        <v>124</v>
      </c>
      <c r="S69">
        <v>124</v>
      </c>
      <c r="T69">
        <v>329</v>
      </c>
      <c r="X69">
        <v>176</v>
      </c>
      <c r="Y69">
        <v>104</v>
      </c>
      <c r="Z69">
        <v>168</v>
      </c>
      <c r="AA69">
        <v>316</v>
      </c>
    </row>
    <row r="70" spans="1:34" x14ac:dyDescent="0.25">
      <c r="C70">
        <v>658</v>
      </c>
      <c r="D70">
        <v>660</v>
      </c>
      <c r="E70">
        <v>677</v>
      </c>
      <c r="F70">
        <v>2145</v>
      </c>
      <c r="J70">
        <v>335</v>
      </c>
      <c r="K70">
        <v>335</v>
      </c>
      <c r="L70">
        <v>353</v>
      </c>
      <c r="M70">
        <v>1143</v>
      </c>
      <c r="Q70">
        <v>116</v>
      </c>
      <c r="R70">
        <v>148</v>
      </c>
      <c r="S70">
        <v>121</v>
      </c>
      <c r="T70">
        <v>360</v>
      </c>
      <c r="X70">
        <v>170</v>
      </c>
      <c r="Y70">
        <v>103</v>
      </c>
      <c r="Z70">
        <v>166</v>
      </c>
      <c r="AA70">
        <v>318</v>
      </c>
    </row>
    <row r="71" spans="1:34" x14ac:dyDescent="0.25">
      <c r="C71">
        <v>663</v>
      </c>
      <c r="D71">
        <v>664</v>
      </c>
      <c r="E71">
        <v>690</v>
      </c>
      <c r="F71">
        <v>2001</v>
      </c>
      <c r="J71">
        <v>360</v>
      </c>
      <c r="K71">
        <v>342</v>
      </c>
      <c r="L71">
        <v>345</v>
      </c>
      <c r="M71">
        <v>1019</v>
      </c>
      <c r="Q71">
        <v>116</v>
      </c>
      <c r="R71">
        <v>131</v>
      </c>
      <c r="S71">
        <v>126</v>
      </c>
      <c r="T71">
        <v>318</v>
      </c>
      <c r="X71">
        <v>173</v>
      </c>
      <c r="Y71">
        <v>104</v>
      </c>
      <c r="Z71">
        <v>138</v>
      </c>
      <c r="AA71">
        <v>322</v>
      </c>
    </row>
    <row r="72" spans="1:34" x14ac:dyDescent="0.25">
      <c r="C72">
        <v>677</v>
      </c>
      <c r="D72">
        <v>653</v>
      </c>
      <c r="E72">
        <v>674</v>
      </c>
      <c r="F72">
        <v>2059</v>
      </c>
      <c r="J72">
        <v>348</v>
      </c>
      <c r="K72">
        <v>340</v>
      </c>
      <c r="L72">
        <v>345</v>
      </c>
      <c r="M72">
        <v>909</v>
      </c>
      <c r="Q72">
        <v>118</v>
      </c>
      <c r="R72">
        <v>115</v>
      </c>
      <c r="S72">
        <v>141</v>
      </c>
      <c r="T72">
        <v>303</v>
      </c>
      <c r="X72">
        <v>168</v>
      </c>
      <c r="Y72">
        <v>105</v>
      </c>
      <c r="Z72">
        <v>144</v>
      </c>
      <c r="AA72">
        <v>332</v>
      </c>
    </row>
    <row r="73" spans="1:34" x14ac:dyDescent="0.25">
      <c r="B73" t="s">
        <v>13</v>
      </c>
      <c r="C73">
        <f>MEDIAN(C43:C72)</f>
        <v>673</v>
      </c>
      <c r="D73">
        <f t="shared" ref="D73:F73" si="8">MEDIAN(D43:D72)</f>
        <v>669</v>
      </c>
      <c r="E73">
        <f t="shared" si="8"/>
        <v>686.5</v>
      </c>
      <c r="F73">
        <f t="shared" si="8"/>
        <v>1973</v>
      </c>
      <c r="I73" t="s">
        <v>13</v>
      </c>
      <c r="J73">
        <f>MEDIAN(J43:J72)</f>
        <v>343</v>
      </c>
      <c r="K73">
        <f t="shared" ref="K73:M73" si="9">MEDIAN(K43:K72)</f>
        <v>349.5</v>
      </c>
      <c r="L73">
        <f t="shared" si="9"/>
        <v>350.5</v>
      </c>
      <c r="M73">
        <f t="shared" si="9"/>
        <v>982</v>
      </c>
      <c r="P73" t="s">
        <v>13</v>
      </c>
      <c r="Q73">
        <f>MEDIAN(Q43:Q72)</f>
        <v>118</v>
      </c>
      <c r="R73">
        <f t="shared" ref="R73:T73" si="10">MEDIAN(R43:R72)</f>
        <v>126</v>
      </c>
      <c r="S73">
        <f t="shared" si="10"/>
        <v>123.5</v>
      </c>
      <c r="T73">
        <f t="shared" si="10"/>
        <v>294</v>
      </c>
      <c r="W73" t="s">
        <v>13</v>
      </c>
      <c r="X73">
        <f>MEDIAN(X43:X72)</f>
        <v>164.5</v>
      </c>
      <c r="Y73">
        <f t="shared" ref="Y73:AA73" si="11">MEDIAN(Y43:Y72)</f>
        <v>104.5</v>
      </c>
      <c r="Z73">
        <f t="shared" si="11"/>
        <v>131</v>
      </c>
      <c r="AA73">
        <f t="shared" si="11"/>
        <v>279</v>
      </c>
    </row>
    <row r="74" spans="1:34" x14ac:dyDescent="0.25">
      <c r="B74" t="s">
        <v>12</v>
      </c>
      <c r="C74">
        <f>AVEDEV(C43:C72)</f>
        <v>7.833333333333333</v>
      </c>
      <c r="D74">
        <f t="shared" ref="D74:F74" si="12">AVEDEV(D43:D72)</f>
        <v>36.146666666666668</v>
      </c>
      <c r="E74">
        <f t="shared" si="12"/>
        <v>30.128888888888891</v>
      </c>
      <c r="F74">
        <f t="shared" si="12"/>
        <v>78.46666666666664</v>
      </c>
      <c r="I74" t="s">
        <v>12</v>
      </c>
      <c r="J74">
        <f>AVEDEV(J43:J72)</f>
        <v>4.8577777777777786</v>
      </c>
      <c r="K74">
        <f t="shared" ref="K74:M74" si="13">AVEDEV(K43:K72)</f>
        <v>11.233333333333333</v>
      </c>
      <c r="L74">
        <f t="shared" si="13"/>
        <v>11.213333333333329</v>
      </c>
      <c r="M74">
        <f t="shared" si="13"/>
        <v>38.14222222222223</v>
      </c>
      <c r="P74" t="s">
        <v>12</v>
      </c>
      <c r="Q74">
        <f>AVEDEV(Q43:Q72)</f>
        <v>15.866666666666658</v>
      </c>
      <c r="R74">
        <f t="shared" ref="R74:T74" si="14">AVEDEV(R43:R72)</f>
        <v>21.917777777777768</v>
      </c>
      <c r="S74">
        <f t="shared" si="14"/>
        <v>24</v>
      </c>
      <c r="T74">
        <f t="shared" si="14"/>
        <v>51.522222222222219</v>
      </c>
      <c r="W74" t="s">
        <v>12</v>
      </c>
      <c r="X74">
        <f>AVEDEV(X43:X72)</f>
        <v>20.373333333333338</v>
      </c>
      <c r="Y74">
        <f t="shared" ref="Y74:AA74" si="15">AVEDEV(Y43:Y72)</f>
        <v>17.906666666666673</v>
      </c>
      <c r="Z74">
        <f t="shared" si="15"/>
        <v>12.866666666666664</v>
      </c>
      <c r="AA74">
        <f t="shared" si="15"/>
        <v>22.917777777777783</v>
      </c>
    </row>
    <row r="76" spans="1:34" x14ac:dyDescent="0.25">
      <c r="A76" t="s">
        <v>11</v>
      </c>
    </row>
    <row r="78" spans="1:34" x14ac:dyDescent="0.25">
      <c r="B78" t="s">
        <v>2</v>
      </c>
      <c r="I78" t="s">
        <v>3</v>
      </c>
      <c r="P78" t="s">
        <v>4</v>
      </c>
      <c r="W78" t="s">
        <v>5</v>
      </c>
    </row>
    <row r="79" spans="1:34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1:34" x14ac:dyDescent="0.25">
      <c r="C80">
        <v>7366</v>
      </c>
      <c r="D80">
        <v>7315</v>
      </c>
      <c r="E80">
        <v>7246</v>
      </c>
      <c r="F80">
        <v>16906</v>
      </c>
      <c r="J80">
        <v>3651</v>
      </c>
      <c r="K80">
        <v>3673</v>
      </c>
      <c r="L80">
        <v>3772</v>
      </c>
      <c r="M80">
        <v>8446</v>
      </c>
      <c r="Q80">
        <v>1062</v>
      </c>
      <c r="R80">
        <v>1090</v>
      </c>
      <c r="S80">
        <v>1023</v>
      </c>
      <c r="T80">
        <v>2400</v>
      </c>
      <c r="X80">
        <v>1088</v>
      </c>
      <c r="Y80">
        <v>1014</v>
      </c>
      <c r="Z80">
        <v>1066</v>
      </c>
      <c r="AA80">
        <v>2365</v>
      </c>
      <c r="AD80" t="s">
        <v>14</v>
      </c>
      <c r="AE80">
        <v>1</v>
      </c>
      <c r="AF80">
        <v>2</v>
      </c>
      <c r="AG80">
        <v>8</v>
      </c>
      <c r="AH80">
        <v>64</v>
      </c>
    </row>
    <row r="81" spans="3:34" x14ac:dyDescent="0.25">
      <c r="C81">
        <v>7353</v>
      </c>
      <c r="D81">
        <v>7150</v>
      </c>
      <c r="E81">
        <v>7225</v>
      </c>
      <c r="F81">
        <v>16759</v>
      </c>
      <c r="J81">
        <v>3793</v>
      </c>
      <c r="K81">
        <v>3818</v>
      </c>
      <c r="L81">
        <v>3808</v>
      </c>
      <c r="M81">
        <v>8596</v>
      </c>
      <c r="Q81">
        <v>1079</v>
      </c>
      <c r="R81">
        <v>1047</v>
      </c>
      <c r="S81">
        <v>1047</v>
      </c>
      <c r="T81">
        <v>2424</v>
      </c>
      <c r="X81">
        <v>1234</v>
      </c>
      <c r="Y81">
        <v>1031</v>
      </c>
      <c r="Z81">
        <v>1159</v>
      </c>
      <c r="AA81">
        <v>2329</v>
      </c>
      <c r="AD81" t="s">
        <v>15</v>
      </c>
      <c r="AE81">
        <f>$C$110/$C$110</f>
        <v>1</v>
      </c>
      <c r="AF81">
        <f>$C$110/$J$110</f>
        <v>2.0052248040698473</v>
      </c>
      <c r="AG81">
        <f>$C$110/$Q$110</f>
        <v>6.8341143392689787</v>
      </c>
      <c r="AH81">
        <f>$C$110/$X$110</f>
        <v>7.1525257479156448</v>
      </c>
    </row>
    <row r="82" spans="3:34" x14ac:dyDescent="0.25">
      <c r="C82">
        <v>7124</v>
      </c>
      <c r="D82">
        <v>7163</v>
      </c>
      <c r="E82">
        <v>7531</v>
      </c>
      <c r="F82">
        <v>16883</v>
      </c>
      <c r="J82">
        <v>3624</v>
      </c>
      <c r="K82">
        <v>3770</v>
      </c>
      <c r="L82">
        <v>3571</v>
      </c>
      <c r="M82">
        <v>8615</v>
      </c>
      <c r="Q82">
        <v>1060</v>
      </c>
      <c r="R82">
        <v>1064</v>
      </c>
      <c r="S82">
        <v>1073</v>
      </c>
      <c r="T82">
        <v>2293</v>
      </c>
      <c r="X82">
        <v>1012</v>
      </c>
      <c r="Y82">
        <v>1060</v>
      </c>
      <c r="Z82">
        <v>1112</v>
      </c>
      <c r="AA82">
        <v>2400</v>
      </c>
      <c r="AD82" t="s">
        <v>16</v>
      </c>
      <c r="AE82">
        <f>$D$110/$D$110</f>
        <v>1</v>
      </c>
      <c r="AF82">
        <f>$D$110/$K$110</f>
        <v>1.9908594815825376</v>
      </c>
      <c r="AG82">
        <f>$D$110/$R$110</f>
        <v>6.9062943681968765</v>
      </c>
      <c r="AH82">
        <f>$D$110/$Y$110</f>
        <v>7.032771084337349</v>
      </c>
    </row>
    <row r="83" spans="3:34" x14ac:dyDescent="0.25">
      <c r="C83">
        <v>7294</v>
      </c>
      <c r="D83">
        <v>7278</v>
      </c>
      <c r="E83">
        <v>7192</v>
      </c>
      <c r="F83">
        <v>16824</v>
      </c>
      <c r="J83">
        <v>3543</v>
      </c>
      <c r="K83">
        <v>3784</v>
      </c>
      <c r="L83">
        <v>3501</v>
      </c>
      <c r="M83">
        <v>8413</v>
      </c>
      <c r="Q83">
        <v>1093</v>
      </c>
      <c r="R83">
        <v>1072</v>
      </c>
      <c r="S83">
        <v>1202</v>
      </c>
      <c r="T83">
        <v>2318</v>
      </c>
      <c r="X83">
        <v>1043</v>
      </c>
      <c r="Y83">
        <v>1057</v>
      </c>
      <c r="Z83">
        <v>1023</v>
      </c>
      <c r="AA83">
        <v>2388</v>
      </c>
      <c r="AD83" t="s">
        <v>8</v>
      </c>
      <c r="AE83">
        <f>$E$110/$E$110</f>
        <v>1</v>
      </c>
      <c r="AF83">
        <f>$E$110/$L$110</f>
        <v>2.0208100558659217</v>
      </c>
      <c r="AG83">
        <f>$E$110/$S$110</f>
        <v>6.7580569827183563</v>
      </c>
      <c r="AH83">
        <f>$E$110/$Z$110</f>
        <v>6.8508522727272725</v>
      </c>
    </row>
    <row r="84" spans="3:34" x14ac:dyDescent="0.25">
      <c r="C84">
        <v>7252</v>
      </c>
      <c r="D84">
        <v>7336</v>
      </c>
      <c r="E84">
        <v>7268</v>
      </c>
      <c r="F84">
        <v>17024</v>
      </c>
      <c r="J84">
        <v>3486</v>
      </c>
      <c r="K84">
        <v>3755</v>
      </c>
      <c r="L84">
        <v>3550</v>
      </c>
      <c r="M84">
        <v>8662</v>
      </c>
      <c r="Q84">
        <v>1030</v>
      </c>
      <c r="R84">
        <v>1133</v>
      </c>
      <c r="S84">
        <v>1038</v>
      </c>
      <c r="T84">
        <v>2350</v>
      </c>
      <c r="X84">
        <v>996</v>
      </c>
      <c r="Y84">
        <v>1024</v>
      </c>
      <c r="Z84">
        <v>1059</v>
      </c>
      <c r="AA84">
        <v>2529</v>
      </c>
      <c r="AD84" t="s">
        <v>9</v>
      </c>
      <c r="AE84">
        <f>$F$110/$F$110</f>
        <v>1</v>
      </c>
      <c r="AF84">
        <f>$F$110/$M$110</f>
        <v>1.9989944993198083</v>
      </c>
      <c r="AG84">
        <f>$F$110/$T$110</f>
        <v>7.2916936353829556</v>
      </c>
      <c r="AH84">
        <f>$F$110/$AA$110</f>
        <v>7.1816829579260517</v>
      </c>
    </row>
    <row r="85" spans="3:34" x14ac:dyDescent="0.25">
      <c r="C85">
        <v>7470</v>
      </c>
      <c r="D85">
        <v>7198</v>
      </c>
      <c r="E85">
        <v>7178</v>
      </c>
      <c r="F85">
        <v>16925</v>
      </c>
      <c r="J85">
        <v>3539</v>
      </c>
      <c r="K85">
        <v>3747</v>
      </c>
      <c r="L85">
        <v>3551</v>
      </c>
      <c r="M85">
        <v>8512</v>
      </c>
      <c r="Q85">
        <v>1093</v>
      </c>
      <c r="R85">
        <v>1078</v>
      </c>
      <c r="S85">
        <v>1301</v>
      </c>
      <c r="T85">
        <v>2384</v>
      </c>
      <c r="X85">
        <v>1099</v>
      </c>
      <c r="Y85">
        <v>1044</v>
      </c>
      <c r="Z85">
        <v>1048</v>
      </c>
      <c r="AA85">
        <v>2455</v>
      </c>
      <c r="AD85" t="s">
        <v>17</v>
      </c>
      <c r="AE85">
        <v>1</v>
      </c>
      <c r="AF85">
        <v>2</v>
      </c>
      <c r="AG85">
        <v>8</v>
      </c>
      <c r="AH85">
        <v>8</v>
      </c>
    </row>
    <row r="86" spans="3:34" x14ac:dyDescent="0.25">
      <c r="C86">
        <v>7187</v>
      </c>
      <c r="D86">
        <v>7241</v>
      </c>
      <c r="E86">
        <v>7346</v>
      </c>
      <c r="F86">
        <v>17031</v>
      </c>
      <c r="J86">
        <v>3512</v>
      </c>
      <c r="K86">
        <v>3644</v>
      </c>
      <c r="L86">
        <v>3696</v>
      </c>
      <c r="M86">
        <v>8530</v>
      </c>
      <c r="Q86">
        <v>1467</v>
      </c>
      <c r="R86">
        <v>1129</v>
      </c>
      <c r="S86">
        <v>1044</v>
      </c>
      <c r="T86">
        <v>2317</v>
      </c>
      <c r="X86">
        <v>1031</v>
      </c>
      <c r="Y86">
        <v>1066</v>
      </c>
      <c r="Z86">
        <v>1007</v>
      </c>
      <c r="AA86">
        <v>2584</v>
      </c>
    </row>
    <row r="87" spans="3:34" x14ac:dyDescent="0.25">
      <c r="C87">
        <v>7540</v>
      </c>
      <c r="D87">
        <v>7406</v>
      </c>
      <c r="E87">
        <v>7409</v>
      </c>
      <c r="F87">
        <v>16884</v>
      </c>
      <c r="J87">
        <v>3752</v>
      </c>
      <c r="K87">
        <v>3693</v>
      </c>
      <c r="L87">
        <v>3568</v>
      </c>
      <c r="M87">
        <v>8457</v>
      </c>
      <c r="Q87">
        <v>1376</v>
      </c>
      <c r="R87">
        <v>1032</v>
      </c>
      <c r="S87">
        <v>1039</v>
      </c>
      <c r="T87">
        <v>2261</v>
      </c>
      <c r="X87">
        <v>1022</v>
      </c>
      <c r="Y87">
        <v>994</v>
      </c>
      <c r="Z87">
        <v>1075</v>
      </c>
      <c r="AA87">
        <v>2321</v>
      </c>
    </row>
    <row r="88" spans="3:34" x14ac:dyDescent="0.25">
      <c r="C88">
        <v>7230</v>
      </c>
      <c r="D88">
        <v>7439</v>
      </c>
      <c r="E88">
        <v>7405</v>
      </c>
      <c r="F88">
        <v>16993</v>
      </c>
      <c r="J88">
        <v>3501</v>
      </c>
      <c r="K88">
        <v>3657</v>
      </c>
      <c r="L88">
        <v>3578</v>
      </c>
      <c r="M88">
        <v>8509</v>
      </c>
      <c r="Q88">
        <v>1275</v>
      </c>
      <c r="R88">
        <v>1062</v>
      </c>
      <c r="S88">
        <v>1025</v>
      </c>
      <c r="T88">
        <v>2299</v>
      </c>
      <c r="X88">
        <v>997</v>
      </c>
      <c r="Y88">
        <v>1070</v>
      </c>
      <c r="Z88">
        <v>1027</v>
      </c>
      <c r="AA88">
        <v>2365</v>
      </c>
    </row>
    <row r="89" spans="3:34" x14ac:dyDescent="0.25">
      <c r="C89">
        <v>7413</v>
      </c>
      <c r="D89">
        <v>7302</v>
      </c>
      <c r="E89">
        <v>7454</v>
      </c>
      <c r="F89">
        <v>17014</v>
      </c>
      <c r="J89">
        <v>3536</v>
      </c>
      <c r="K89">
        <v>3581</v>
      </c>
      <c r="L89">
        <v>3559</v>
      </c>
      <c r="M89">
        <v>8523</v>
      </c>
      <c r="Q89">
        <v>1294</v>
      </c>
      <c r="R89">
        <v>1088</v>
      </c>
      <c r="S89">
        <v>1061</v>
      </c>
      <c r="T89">
        <v>2404</v>
      </c>
      <c r="X89">
        <v>1015</v>
      </c>
      <c r="Y89">
        <v>1043</v>
      </c>
      <c r="Z89">
        <v>1021</v>
      </c>
      <c r="AA89">
        <v>2358</v>
      </c>
    </row>
    <row r="90" spans="3:34" x14ac:dyDescent="0.25">
      <c r="C90">
        <v>7241</v>
      </c>
      <c r="D90">
        <v>7359</v>
      </c>
      <c r="E90">
        <v>7244</v>
      </c>
      <c r="F90">
        <v>17026</v>
      </c>
      <c r="J90">
        <v>3691</v>
      </c>
      <c r="K90">
        <v>3785</v>
      </c>
      <c r="L90">
        <v>3668</v>
      </c>
      <c r="M90">
        <v>8595</v>
      </c>
      <c r="Q90">
        <v>1020</v>
      </c>
      <c r="R90">
        <v>1020</v>
      </c>
      <c r="S90">
        <v>1159</v>
      </c>
      <c r="T90">
        <v>2412</v>
      </c>
      <c r="X90">
        <v>1034</v>
      </c>
      <c r="Y90">
        <v>1106</v>
      </c>
      <c r="Z90">
        <v>1053</v>
      </c>
      <c r="AA90">
        <v>2404</v>
      </c>
    </row>
    <row r="91" spans="3:34" x14ac:dyDescent="0.25">
      <c r="C91">
        <v>7610</v>
      </c>
      <c r="D91">
        <v>7355</v>
      </c>
      <c r="E91">
        <v>7274</v>
      </c>
      <c r="F91">
        <v>16890</v>
      </c>
      <c r="J91">
        <v>3590</v>
      </c>
      <c r="K91">
        <v>3710</v>
      </c>
      <c r="L91">
        <v>3787</v>
      </c>
      <c r="M91">
        <v>8634</v>
      </c>
      <c r="Q91">
        <v>1003</v>
      </c>
      <c r="R91">
        <v>1064</v>
      </c>
      <c r="S91">
        <v>1144</v>
      </c>
      <c r="T91">
        <v>2270</v>
      </c>
      <c r="X91">
        <v>1013</v>
      </c>
      <c r="Y91">
        <v>971</v>
      </c>
      <c r="Z91">
        <v>1027</v>
      </c>
      <c r="AA91">
        <v>2372</v>
      </c>
    </row>
    <row r="92" spans="3:34" x14ac:dyDescent="0.25">
      <c r="C92">
        <v>7136</v>
      </c>
      <c r="D92">
        <v>7178</v>
      </c>
      <c r="E92">
        <v>7375</v>
      </c>
      <c r="F92">
        <v>16916</v>
      </c>
      <c r="J92">
        <v>3501</v>
      </c>
      <c r="K92">
        <v>3726</v>
      </c>
      <c r="L92">
        <v>3613</v>
      </c>
      <c r="M92">
        <v>8442</v>
      </c>
      <c r="P92" s="1"/>
      <c r="Q92">
        <v>1057</v>
      </c>
      <c r="R92">
        <v>1051</v>
      </c>
      <c r="S92">
        <v>1039</v>
      </c>
      <c r="T92">
        <v>2331</v>
      </c>
      <c r="X92">
        <v>1045</v>
      </c>
      <c r="Y92">
        <v>993</v>
      </c>
      <c r="Z92">
        <v>1030</v>
      </c>
      <c r="AA92">
        <v>2340</v>
      </c>
    </row>
    <row r="93" spans="3:34" x14ac:dyDescent="0.25">
      <c r="C93">
        <v>7195</v>
      </c>
      <c r="D93">
        <v>7356</v>
      </c>
      <c r="E93">
        <v>7248</v>
      </c>
      <c r="F93">
        <v>16910</v>
      </c>
      <c r="J93">
        <v>3464</v>
      </c>
      <c r="K93">
        <v>3723</v>
      </c>
      <c r="L93">
        <v>3528</v>
      </c>
      <c r="M93">
        <v>8400</v>
      </c>
      <c r="Q93">
        <v>1092</v>
      </c>
      <c r="R93">
        <v>1025</v>
      </c>
      <c r="S93">
        <v>1102</v>
      </c>
      <c r="T93">
        <v>2076</v>
      </c>
      <c r="X93">
        <v>989</v>
      </c>
      <c r="Y93">
        <v>1054</v>
      </c>
      <c r="Z93">
        <v>1106</v>
      </c>
      <c r="AA93">
        <v>2409</v>
      </c>
    </row>
    <row r="94" spans="3:34" x14ac:dyDescent="0.25">
      <c r="C94">
        <v>7241</v>
      </c>
      <c r="D94">
        <v>7302</v>
      </c>
      <c r="E94">
        <v>7010</v>
      </c>
      <c r="F94">
        <v>16979</v>
      </c>
      <c r="J94">
        <v>3545</v>
      </c>
      <c r="K94">
        <v>3696</v>
      </c>
      <c r="L94">
        <v>3531</v>
      </c>
      <c r="M94">
        <v>8404</v>
      </c>
      <c r="Q94">
        <v>998</v>
      </c>
      <c r="R94">
        <v>1013</v>
      </c>
      <c r="S94">
        <v>1070</v>
      </c>
      <c r="T94">
        <v>2329</v>
      </c>
      <c r="X94">
        <v>1016</v>
      </c>
      <c r="Y94">
        <v>1013</v>
      </c>
      <c r="Z94">
        <v>1114</v>
      </c>
      <c r="AA94">
        <v>2375</v>
      </c>
    </row>
    <row r="95" spans="3:34" x14ac:dyDescent="0.25">
      <c r="C95">
        <v>7353</v>
      </c>
      <c r="D95">
        <v>7305</v>
      </c>
      <c r="E95">
        <v>7125</v>
      </c>
      <c r="F95">
        <v>16957</v>
      </c>
      <c r="J95">
        <v>3529</v>
      </c>
      <c r="K95">
        <v>3734</v>
      </c>
      <c r="L95">
        <v>3506</v>
      </c>
      <c r="M95">
        <v>8437</v>
      </c>
      <c r="Q95">
        <v>1056</v>
      </c>
      <c r="R95">
        <v>1026</v>
      </c>
      <c r="S95">
        <v>1071</v>
      </c>
      <c r="T95">
        <v>2352</v>
      </c>
      <c r="X95">
        <v>978</v>
      </c>
      <c r="Y95">
        <v>1095</v>
      </c>
      <c r="Z95">
        <v>1253</v>
      </c>
      <c r="AA95">
        <v>2312</v>
      </c>
    </row>
    <row r="96" spans="3:34" x14ac:dyDescent="0.25">
      <c r="C96">
        <v>7292</v>
      </c>
      <c r="D96">
        <v>7294</v>
      </c>
      <c r="E96">
        <v>7123</v>
      </c>
      <c r="F96">
        <v>16837</v>
      </c>
      <c r="J96">
        <v>3536</v>
      </c>
      <c r="K96">
        <v>3632</v>
      </c>
      <c r="L96">
        <v>3606</v>
      </c>
      <c r="M96">
        <v>8446</v>
      </c>
      <c r="Q96">
        <v>1028</v>
      </c>
      <c r="R96">
        <v>1065</v>
      </c>
      <c r="S96">
        <v>1078</v>
      </c>
      <c r="T96">
        <v>2278</v>
      </c>
      <c r="X96">
        <v>1156</v>
      </c>
      <c r="Y96">
        <v>1073</v>
      </c>
      <c r="Z96">
        <v>1032</v>
      </c>
      <c r="AA96">
        <v>2348</v>
      </c>
    </row>
    <row r="97" spans="2:27" x14ac:dyDescent="0.25">
      <c r="C97">
        <v>7256</v>
      </c>
      <c r="D97">
        <v>7264</v>
      </c>
      <c r="E97">
        <v>7457</v>
      </c>
      <c r="F97">
        <v>16891</v>
      </c>
      <c r="J97">
        <v>3488</v>
      </c>
      <c r="K97">
        <v>3618</v>
      </c>
      <c r="L97">
        <v>3681</v>
      </c>
      <c r="M97">
        <v>8450</v>
      </c>
      <c r="Q97">
        <v>1021</v>
      </c>
      <c r="R97">
        <v>1016</v>
      </c>
      <c r="S97">
        <v>1077</v>
      </c>
      <c r="T97">
        <v>2247</v>
      </c>
      <c r="X97">
        <v>1024</v>
      </c>
      <c r="Y97">
        <v>1034</v>
      </c>
      <c r="Z97">
        <v>1072</v>
      </c>
      <c r="AA97">
        <v>2373</v>
      </c>
    </row>
    <row r="98" spans="2:27" x14ac:dyDescent="0.25">
      <c r="C98">
        <v>7292</v>
      </c>
      <c r="D98">
        <v>7372</v>
      </c>
      <c r="E98">
        <v>7122</v>
      </c>
      <c r="F98">
        <v>17121</v>
      </c>
      <c r="J98">
        <v>3717</v>
      </c>
      <c r="K98">
        <v>3566</v>
      </c>
      <c r="L98">
        <v>3635</v>
      </c>
      <c r="M98">
        <v>8458</v>
      </c>
      <c r="Q98">
        <v>1163</v>
      </c>
      <c r="R98">
        <v>1094</v>
      </c>
      <c r="S98">
        <v>1049</v>
      </c>
      <c r="T98">
        <v>2238</v>
      </c>
      <c r="X98">
        <v>1008</v>
      </c>
      <c r="Y98">
        <v>1061</v>
      </c>
      <c r="Z98">
        <v>1137</v>
      </c>
      <c r="AA98">
        <v>2286</v>
      </c>
    </row>
    <row r="99" spans="2:27" x14ac:dyDescent="0.25">
      <c r="C99">
        <v>7326</v>
      </c>
      <c r="D99">
        <v>7291</v>
      </c>
      <c r="E99">
        <v>7484</v>
      </c>
      <c r="F99">
        <v>16979</v>
      </c>
      <c r="J99">
        <v>3625</v>
      </c>
      <c r="K99">
        <v>3552</v>
      </c>
      <c r="L99">
        <v>3582</v>
      </c>
      <c r="M99">
        <v>8400</v>
      </c>
      <c r="Q99">
        <v>1099</v>
      </c>
      <c r="R99">
        <v>1062</v>
      </c>
      <c r="S99">
        <v>1081</v>
      </c>
      <c r="T99">
        <v>2273</v>
      </c>
      <c r="X99">
        <v>1028</v>
      </c>
      <c r="Y99">
        <v>1031</v>
      </c>
      <c r="Z99">
        <v>1023</v>
      </c>
      <c r="AA99">
        <v>2335</v>
      </c>
    </row>
    <row r="100" spans="2:27" x14ac:dyDescent="0.25">
      <c r="C100">
        <v>7327</v>
      </c>
      <c r="D100">
        <v>7213</v>
      </c>
      <c r="E100">
        <v>7344</v>
      </c>
      <c r="F100">
        <v>17109</v>
      </c>
      <c r="J100">
        <v>3692</v>
      </c>
      <c r="K100">
        <v>3638</v>
      </c>
      <c r="L100">
        <v>3511</v>
      </c>
      <c r="M100">
        <v>8469</v>
      </c>
      <c r="Q100">
        <v>1084</v>
      </c>
      <c r="R100">
        <v>1047</v>
      </c>
      <c r="S100">
        <v>1170</v>
      </c>
      <c r="T100">
        <v>2340</v>
      </c>
      <c r="X100">
        <v>1497</v>
      </c>
      <c r="Y100">
        <v>1053</v>
      </c>
      <c r="Z100">
        <v>1030</v>
      </c>
      <c r="AA100">
        <v>2415</v>
      </c>
    </row>
    <row r="101" spans="2:27" x14ac:dyDescent="0.25">
      <c r="C101">
        <v>7447</v>
      </c>
      <c r="D101">
        <v>7375</v>
      </c>
      <c r="E101">
        <v>7168</v>
      </c>
      <c r="F101">
        <v>16843</v>
      </c>
      <c r="J101">
        <v>3653</v>
      </c>
      <c r="K101">
        <v>3759</v>
      </c>
      <c r="L101">
        <v>3553</v>
      </c>
      <c r="M101">
        <v>8432</v>
      </c>
      <c r="Q101">
        <v>1090</v>
      </c>
      <c r="R101">
        <v>1019</v>
      </c>
      <c r="S101">
        <v>1040</v>
      </c>
      <c r="T101">
        <v>2266</v>
      </c>
      <c r="X101">
        <v>1076</v>
      </c>
      <c r="Y101">
        <v>1002</v>
      </c>
      <c r="Z101">
        <v>1186</v>
      </c>
      <c r="AA101">
        <v>2263</v>
      </c>
    </row>
    <row r="102" spans="2:27" x14ac:dyDescent="0.25">
      <c r="C102">
        <v>7159</v>
      </c>
      <c r="D102">
        <v>7299</v>
      </c>
      <c r="E102">
        <v>6975</v>
      </c>
      <c r="F102">
        <v>16827</v>
      </c>
      <c r="J102">
        <v>3835</v>
      </c>
      <c r="K102">
        <v>3650</v>
      </c>
      <c r="L102">
        <v>3616</v>
      </c>
      <c r="M102">
        <v>8478</v>
      </c>
      <c r="Q102">
        <v>1046</v>
      </c>
      <c r="R102">
        <v>1081</v>
      </c>
      <c r="S102">
        <v>1062</v>
      </c>
      <c r="T102">
        <v>2370</v>
      </c>
      <c r="X102">
        <v>983</v>
      </c>
      <c r="Y102">
        <v>1016</v>
      </c>
      <c r="Z102">
        <v>1042</v>
      </c>
      <c r="AA102">
        <v>2274</v>
      </c>
    </row>
    <row r="103" spans="2:27" x14ac:dyDescent="0.25">
      <c r="C103">
        <v>7331</v>
      </c>
      <c r="D103">
        <v>7362</v>
      </c>
      <c r="E103">
        <v>7388</v>
      </c>
      <c r="F103">
        <v>16852</v>
      </c>
      <c r="J103">
        <v>3755</v>
      </c>
      <c r="K103">
        <v>3727</v>
      </c>
      <c r="L103">
        <v>3547</v>
      </c>
      <c r="M103">
        <v>8470</v>
      </c>
      <c r="Q103">
        <v>1070</v>
      </c>
      <c r="R103">
        <v>989</v>
      </c>
      <c r="S103">
        <v>1037</v>
      </c>
      <c r="T103">
        <v>2325</v>
      </c>
      <c r="X103">
        <v>1017</v>
      </c>
      <c r="Y103">
        <v>1041</v>
      </c>
      <c r="Z103">
        <v>1106</v>
      </c>
      <c r="AA103">
        <v>2346</v>
      </c>
    </row>
    <row r="104" spans="2:27" x14ac:dyDescent="0.25">
      <c r="C104">
        <v>7030</v>
      </c>
      <c r="D104">
        <v>7120</v>
      </c>
      <c r="E104">
        <v>7134</v>
      </c>
      <c r="F104">
        <v>16785</v>
      </c>
      <c r="J104">
        <v>3799</v>
      </c>
      <c r="K104">
        <v>3606</v>
      </c>
      <c r="L104">
        <v>3790</v>
      </c>
      <c r="M104">
        <v>8612</v>
      </c>
      <c r="Q104">
        <v>1044</v>
      </c>
      <c r="R104">
        <v>1003</v>
      </c>
      <c r="S104">
        <v>1055</v>
      </c>
      <c r="T104">
        <v>2363</v>
      </c>
      <c r="X104">
        <v>1624</v>
      </c>
      <c r="Y104">
        <v>1014</v>
      </c>
      <c r="Z104">
        <v>1011</v>
      </c>
      <c r="AA104">
        <v>2422</v>
      </c>
    </row>
    <row r="105" spans="2:27" x14ac:dyDescent="0.25">
      <c r="C105">
        <v>7131</v>
      </c>
      <c r="D105">
        <v>7230</v>
      </c>
      <c r="E105">
        <v>7169</v>
      </c>
      <c r="F105">
        <v>16851</v>
      </c>
      <c r="J105">
        <v>3706</v>
      </c>
      <c r="K105">
        <v>3465</v>
      </c>
      <c r="L105">
        <v>3495</v>
      </c>
      <c r="M105">
        <v>8349</v>
      </c>
      <c r="Q105">
        <v>1098</v>
      </c>
      <c r="R105">
        <v>1037</v>
      </c>
      <c r="S105">
        <v>1104</v>
      </c>
      <c r="T105">
        <v>2289</v>
      </c>
      <c r="X105">
        <v>1028</v>
      </c>
      <c r="Y105">
        <v>1030</v>
      </c>
      <c r="Z105">
        <v>1067</v>
      </c>
      <c r="AA105">
        <v>2330</v>
      </c>
    </row>
    <row r="106" spans="2:27" x14ac:dyDescent="0.25">
      <c r="C106">
        <v>7418</v>
      </c>
      <c r="D106">
        <v>7307</v>
      </c>
      <c r="E106">
        <v>7112</v>
      </c>
      <c r="F106">
        <v>16853</v>
      </c>
      <c r="J106">
        <v>3648</v>
      </c>
      <c r="K106">
        <v>3524</v>
      </c>
      <c r="L106">
        <v>3503</v>
      </c>
      <c r="M106">
        <v>8381</v>
      </c>
      <c r="Q106">
        <v>1011</v>
      </c>
      <c r="R106">
        <v>1083</v>
      </c>
      <c r="S106">
        <v>1063</v>
      </c>
      <c r="T106">
        <v>2292</v>
      </c>
      <c r="X106">
        <v>1007</v>
      </c>
      <c r="Y106">
        <v>1043</v>
      </c>
      <c r="Z106">
        <v>1006</v>
      </c>
      <c r="AA106">
        <v>2298</v>
      </c>
    </row>
    <row r="107" spans="2:27" x14ac:dyDescent="0.25">
      <c r="C107">
        <v>7276</v>
      </c>
      <c r="D107">
        <v>7254</v>
      </c>
      <c r="E107">
        <v>7103</v>
      </c>
      <c r="F107">
        <v>16812</v>
      </c>
      <c r="J107">
        <v>3704</v>
      </c>
      <c r="K107">
        <v>3499</v>
      </c>
      <c r="L107">
        <v>3603</v>
      </c>
      <c r="M107">
        <v>8364</v>
      </c>
      <c r="Q107">
        <v>1071</v>
      </c>
      <c r="R107">
        <v>1018</v>
      </c>
      <c r="S107">
        <v>1199</v>
      </c>
      <c r="T107">
        <v>2223</v>
      </c>
      <c r="X107">
        <v>980</v>
      </c>
      <c r="Y107">
        <v>1130</v>
      </c>
      <c r="Z107">
        <v>1020</v>
      </c>
      <c r="AA107">
        <v>2263</v>
      </c>
    </row>
    <row r="108" spans="2:27" x14ac:dyDescent="0.25">
      <c r="C108">
        <v>7259</v>
      </c>
      <c r="D108">
        <v>7134</v>
      </c>
      <c r="E108">
        <v>7176</v>
      </c>
      <c r="F108">
        <v>17019</v>
      </c>
      <c r="J108">
        <v>3697</v>
      </c>
      <c r="K108">
        <v>3575</v>
      </c>
      <c r="L108">
        <v>3642</v>
      </c>
      <c r="M108">
        <v>8403</v>
      </c>
      <c r="Q108">
        <v>1064</v>
      </c>
      <c r="R108">
        <v>1104</v>
      </c>
      <c r="S108">
        <v>1246</v>
      </c>
      <c r="T108">
        <v>2258</v>
      </c>
      <c r="X108">
        <v>989</v>
      </c>
      <c r="Y108">
        <v>990</v>
      </c>
      <c r="Z108">
        <v>1064</v>
      </c>
      <c r="AA108">
        <v>2341</v>
      </c>
    </row>
    <row r="109" spans="2:27" x14ac:dyDescent="0.25">
      <c r="C109">
        <v>7366</v>
      </c>
      <c r="D109">
        <v>7191</v>
      </c>
      <c r="E109">
        <v>7144</v>
      </c>
      <c r="F109">
        <v>16881</v>
      </c>
      <c r="J109">
        <v>3689</v>
      </c>
      <c r="K109">
        <v>3487</v>
      </c>
      <c r="L109">
        <v>3930</v>
      </c>
      <c r="M109">
        <v>8383</v>
      </c>
      <c r="Q109">
        <v>988</v>
      </c>
      <c r="R109">
        <v>1023</v>
      </c>
      <c r="S109">
        <v>1138</v>
      </c>
      <c r="T109">
        <v>2726</v>
      </c>
      <c r="X109">
        <v>992</v>
      </c>
      <c r="Y109">
        <v>1026</v>
      </c>
      <c r="Z109">
        <v>1072</v>
      </c>
      <c r="AA109">
        <v>2328</v>
      </c>
    </row>
    <row r="110" spans="2:27" x14ac:dyDescent="0.25">
      <c r="B110" t="s">
        <v>13</v>
      </c>
      <c r="C110">
        <f>MEDIAN(C80:C109)</f>
        <v>7292</v>
      </c>
      <c r="D110">
        <f t="shared" ref="D110:F110" si="16">MEDIAN(D80:D109)</f>
        <v>7296.5</v>
      </c>
      <c r="E110">
        <f t="shared" si="16"/>
        <v>7234.5</v>
      </c>
      <c r="F110">
        <f t="shared" si="16"/>
        <v>16898.5</v>
      </c>
      <c r="I110" t="s">
        <v>13</v>
      </c>
      <c r="J110">
        <f>MEDIAN(J80:J109)</f>
        <v>3636.5</v>
      </c>
      <c r="K110">
        <f t="shared" ref="K110:M110" si="17">MEDIAN(K80:K109)</f>
        <v>3665</v>
      </c>
      <c r="L110">
        <f t="shared" si="17"/>
        <v>3580</v>
      </c>
      <c r="M110">
        <f t="shared" si="17"/>
        <v>8453.5</v>
      </c>
      <c r="P110" t="s">
        <v>13</v>
      </c>
      <c r="Q110">
        <f>MEDIAN(Q80:Q109)</f>
        <v>1067</v>
      </c>
      <c r="R110">
        <f t="shared" ref="R110:T110" si="18">MEDIAN(R80:R109)</f>
        <v>1056.5</v>
      </c>
      <c r="S110">
        <f t="shared" si="18"/>
        <v>1070.5</v>
      </c>
      <c r="T110">
        <f t="shared" si="18"/>
        <v>2317.5</v>
      </c>
      <c r="W110" t="s">
        <v>13</v>
      </c>
      <c r="X110">
        <f>MEDIAN(X80:X109)</f>
        <v>1019.5</v>
      </c>
      <c r="Y110">
        <f t="shared" ref="Y110:AA110" si="19">MEDIAN(Y80:Y109)</f>
        <v>1037.5</v>
      </c>
      <c r="Z110">
        <f t="shared" si="19"/>
        <v>1056</v>
      </c>
      <c r="AA110">
        <f t="shared" si="19"/>
        <v>2353</v>
      </c>
    </row>
    <row r="111" spans="2:27" x14ac:dyDescent="0.25">
      <c r="B111" t="s">
        <v>12</v>
      </c>
      <c r="C111">
        <f>AVEDEV(C80:C109)</f>
        <v>97.122222222222263</v>
      </c>
      <c r="D111">
        <f t="shared" ref="D111:F111" si="20">AVEDEV(D80:D109)</f>
        <v>68.082222222222242</v>
      </c>
      <c r="E111">
        <f t="shared" si="20"/>
        <v>117.58444444444443</v>
      </c>
      <c r="F111">
        <f t="shared" si="20"/>
        <v>76.306666666666331</v>
      </c>
      <c r="I111" t="s">
        <v>12</v>
      </c>
      <c r="J111">
        <f>AVEDEV(J80:J109)</f>
        <v>92.1</v>
      </c>
      <c r="K111">
        <f t="shared" ref="K111:M111" si="21">AVEDEV(K80:K109)</f>
        <v>80.2</v>
      </c>
      <c r="L111">
        <f t="shared" si="21"/>
        <v>83.24444444444444</v>
      </c>
      <c r="M111">
        <f t="shared" si="21"/>
        <v>68.911111111110955</v>
      </c>
      <c r="P111" t="s">
        <v>12</v>
      </c>
      <c r="Q111">
        <f>AVEDEV(Q80:Q109)</f>
        <v>72.524444444444455</v>
      </c>
      <c r="R111">
        <f t="shared" ref="R111:T111" si="22">AVEDEV(R80:R109)</f>
        <v>30.1</v>
      </c>
      <c r="S111">
        <f t="shared" si="22"/>
        <v>54.622222222222199</v>
      </c>
      <c r="T111">
        <f t="shared" si="22"/>
        <v>65.306666666666658</v>
      </c>
      <c r="W111" t="s">
        <v>12</v>
      </c>
      <c r="X111">
        <f>AVEDEV(X80:X109)</f>
        <v>86.828888888888869</v>
      </c>
      <c r="Y111">
        <f t="shared" ref="Y111:AA111" si="23">AVEDEV(Y80:Y109)</f>
        <v>27.1</v>
      </c>
      <c r="Z111">
        <f t="shared" si="23"/>
        <v>42.737777777777772</v>
      </c>
      <c r="AA111">
        <f t="shared" si="23"/>
        <v>50.417777777777793</v>
      </c>
    </row>
  </sheetData>
  <mergeCells count="1">
    <mergeCell ref="A1:F1"/>
  </mergeCells>
  <conditionalFormatting sqref="C6:F35 J6:M35 X6:AA35 Q6:T35 AD9:AG9">
    <cfRule type="expression" dxfId="4" priority="5">
      <formula>OR(C6&lt;(C$36-2*C$37),C6&gt;(C$36+2*C$37))</formula>
    </cfRule>
  </conditionalFormatting>
  <conditionalFormatting sqref="C43:F72 J43:M72 Q43:T72 X43:AA72">
    <cfRule type="expression" dxfId="3" priority="4">
      <formula>OR(C43&lt;(C$73-2*C$74),C43&gt;(C$73+2*C$74))</formula>
    </cfRule>
  </conditionalFormatting>
  <conditionalFormatting sqref="C80:F109 J80:M109 Q80:T109 X80:AA109">
    <cfRule type="expression" dxfId="2" priority="3">
      <formula>OR(C80&lt;(C$110-2*C$111),C80&gt;(C$110+2*C$111))</formula>
    </cfRule>
  </conditionalFormatting>
  <conditionalFormatting sqref="AE45:AH45">
    <cfRule type="expression" dxfId="1" priority="2">
      <formula>OR(AE45&lt;(AE$36-2*AE$37),AE45&gt;(AE$36+2*AE$37))</formula>
    </cfRule>
  </conditionalFormatting>
  <conditionalFormatting sqref="AE85:AH85">
    <cfRule type="expression" dxfId="0" priority="1">
      <formula>OR(AE85&lt;(AE$36-2*AE$37),AE85&gt;(AE$36+2*AE$37))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2019-10-03T15:43:27Z</dcterms:created>
  <dcterms:modified xsi:type="dcterms:W3CDTF">2019-10-31T21:52:05Z</dcterms:modified>
</cp:coreProperties>
</file>