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H\"/>
    </mc:Choice>
  </mc:AlternateContent>
  <xr:revisionPtr revIDLastSave="0" documentId="13_ncr:1_{D7DF5157-FA57-4C55-957C-DBDE2C0FC5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185" i="1" l="1"/>
  <c r="BG186" i="1"/>
  <c r="AW186" i="1"/>
  <c r="BE182" i="1"/>
  <c r="BF182" i="1"/>
  <c r="BG182" i="1"/>
  <c r="BH182" i="1"/>
  <c r="BE154" i="1"/>
  <c r="BF154" i="1"/>
  <c r="BG154" i="1"/>
  <c r="BH154" i="1"/>
  <c r="BE155" i="1"/>
  <c r="BF155" i="1"/>
  <c r="BG155" i="1"/>
  <c r="BH155" i="1"/>
  <c r="BE156" i="1"/>
  <c r="BF156" i="1"/>
  <c r="BG156" i="1"/>
  <c r="BH156" i="1"/>
  <c r="BE157" i="1"/>
  <c r="BF157" i="1"/>
  <c r="BG157" i="1"/>
  <c r="BH157" i="1"/>
  <c r="BE158" i="1"/>
  <c r="BF158" i="1"/>
  <c r="BG158" i="1"/>
  <c r="BH158" i="1"/>
  <c r="BE159" i="1"/>
  <c r="BF159" i="1"/>
  <c r="BG159" i="1"/>
  <c r="BH159" i="1"/>
  <c r="BE160" i="1"/>
  <c r="BF160" i="1"/>
  <c r="BG160" i="1"/>
  <c r="BH160" i="1"/>
  <c r="BE161" i="1"/>
  <c r="BF161" i="1"/>
  <c r="BG161" i="1"/>
  <c r="BH161" i="1"/>
  <c r="BE162" i="1"/>
  <c r="BF162" i="1"/>
  <c r="BG162" i="1"/>
  <c r="BH162" i="1"/>
  <c r="BE163" i="1"/>
  <c r="BF163" i="1"/>
  <c r="BG163" i="1"/>
  <c r="BH163" i="1"/>
  <c r="BE164" i="1"/>
  <c r="BF164" i="1"/>
  <c r="BG164" i="1"/>
  <c r="BH164" i="1"/>
  <c r="BE165" i="1"/>
  <c r="BF165" i="1"/>
  <c r="BG165" i="1"/>
  <c r="BH165" i="1"/>
  <c r="BE166" i="1"/>
  <c r="BF166" i="1"/>
  <c r="BG166" i="1"/>
  <c r="BH166" i="1"/>
  <c r="BE167" i="1"/>
  <c r="BF167" i="1"/>
  <c r="BG167" i="1"/>
  <c r="BH167" i="1"/>
  <c r="BE168" i="1"/>
  <c r="BF168" i="1"/>
  <c r="BG168" i="1"/>
  <c r="BH168" i="1"/>
  <c r="BE169" i="1"/>
  <c r="BF169" i="1"/>
  <c r="BG169" i="1"/>
  <c r="BH169" i="1"/>
  <c r="BE170" i="1"/>
  <c r="BF170" i="1"/>
  <c r="BG170" i="1"/>
  <c r="BH170" i="1"/>
  <c r="BE171" i="1"/>
  <c r="BF171" i="1"/>
  <c r="BG171" i="1"/>
  <c r="BH171" i="1"/>
  <c r="BE172" i="1"/>
  <c r="BF172" i="1"/>
  <c r="BG172" i="1"/>
  <c r="BH172" i="1"/>
  <c r="BE173" i="1"/>
  <c r="BF173" i="1"/>
  <c r="BG173" i="1"/>
  <c r="BH173" i="1"/>
  <c r="BE174" i="1"/>
  <c r="BF174" i="1"/>
  <c r="BG174" i="1"/>
  <c r="BH174" i="1"/>
  <c r="BE175" i="1"/>
  <c r="BF175" i="1"/>
  <c r="BG175" i="1"/>
  <c r="BH175" i="1"/>
  <c r="BE176" i="1"/>
  <c r="BF176" i="1"/>
  <c r="BG176" i="1"/>
  <c r="BH176" i="1"/>
  <c r="BE177" i="1"/>
  <c r="BF177" i="1"/>
  <c r="BG177" i="1"/>
  <c r="BH177" i="1"/>
  <c r="BE178" i="1"/>
  <c r="BF178" i="1"/>
  <c r="BG178" i="1"/>
  <c r="BH178" i="1"/>
  <c r="BE179" i="1"/>
  <c r="BF179" i="1"/>
  <c r="BG179" i="1"/>
  <c r="BH179" i="1"/>
  <c r="BE180" i="1"/>
  <c r="BF180" i="1"/>
  <c r="BG180" i="1"/>
  <c r="BH180" i="1"/>
  <c r="BE181" i="1"/>
  <c r="BF181" i="1"/>
  <c r="BG181" i="1"/>
  <c r="BH181" i="1"/>
  <c r="BF153" i="1"/>
  <c r="BG153" i="1"/>
  <c r="BH153" i="1"/>
  <c r="BE153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52" i="1"/>
  <c r="AU154" i="1"/>
  <c r="AV154" i="1"/>
  <c r="AW154" i="1"/>
  <c r="AX154" i="1"/>
  <c r="AU155" i="1"/>
  <c r="AV155" i="1"/>
  <c r="AW155" i="1"/>
  <c r="AX155" i="1"/>
  <c r="AU156" i="1"/>
  <c r="AV156" i="1"/>
  <c r="AW156" i="1"/>
  <c r="AX156" i="1"/>
  <c r="AU157" i="1"/>
  <c r="AV157" i="1"/>
  <c r="AW157" i="1"/>
  <c r="AX157" i="1"/>
  <c r="AU158" i="1"/>
  <c r="AV158" i="1"/>
  <c r="AW158" i="1"/>
  <c r="AX158" i="1"/>
  <c r="AU159" i="1"/>
  <c r="AV159" i="1"/>
  <c r="AW159" i="1"/>
  <c r="AX159" i="1"/>
  <c r="AU160" i="1"/>
  <c r="AV160" i="1"/>
  <c r="AW160" i="1"/>
  <c r="AX160" i="1"/>
  <c r="AU161" i="1"/>
  <c r="AV161" i="1"/>
  <c r="AW161" i="1"/>
  <c r="AX161" i="1"/>
  <c r="AU162" i="1"/>
  <c r="AV162" i="1"/>
  <c r="AW162" i="1"/>
  <c r="AX162" i="1"/>
  <c r="AU163" i="1"/>
  <c r="AV163" i="1"/>
  <c r="AW163" i="1"/>
  <c r="AX163" i="1"/>
  <c r="AU164" i="1"/>
  <c r="AV164" i="1"/>
  <c r="AW164" i="1"/>
  <c r="AX164" i="1"/>
  <c r="AU165" i="1"/>
  <c r="AV165" i="1"/>
  <c r="AW165" i="1"/>
  <c r="AX165" i="1"/>
  <c r="AU166" i="1"/>
  <c r="AV166" i="1"/>
  <c r="AW166" i="1"/>
  <c r="AX166" i="1"/>
  <c r="AU167" i="1"/>
  <c r="AV167" i="1"/>
  <c r="AW167" i="1"/>
  <c r="AX167" i="1"/>
  <c r="AU168" i="1"/>
  <c r="AV168" i="1"/>
  <c r="AW168" i="1"/>
  <c r="AX168" i="1"/>
  <c r="AU169" i="1"/>
  <c r="AV169" i="1"/>
  <c r="AW169" i="1"/>
  <c r="AX169" i="1"/>
  <c r="AU170" i="1"/>
  <c r="AV170" i="1"/>
  <c r="AW170" i="1"/>
  <c r="AX170" i="1"/>
  <c r="AU171" i="1"/>
  <c r="AV171" i="1"/>
  <c r="AW171" i="1"/>
  <c r="AX171" i="1"/>
  <c r="AU172" i="1"/>
  <c r="AV172" i="1"/>
  <c r="AW172" i="1"/>
  <c r="AX172" i="1"/>
  <c r="AU173" i="1"/>
  <c r="AV173" i="1"/>
  <c r="AW173" i="1"/>
  <c r="AX173" i="1"/>
  <c r="AU174" i="1"/>
  <c r="AV174" i="1"/>
  <c r="AW174" i="1"/>
  <c r="AX174" i="1"/>
  <c r="AU175" i="1"/>
  <c r="AV175" i="1"/>
  <c r="AW175" i="1"/>
  <c r="AX175" i="1"/>
  <c r="AU176" i="1"/>
  <c r="AV176" i="1"/>
  <c r="AW176" i="1"/>
  <c r="AX176" i="1"/>
  <c r="AU177" i="1"/>
  <c r="AV177" i="1"/>
  <c r="AW177" i="1"/>
  <c r="AX177" i="1"/>
  <c r="AU178" i="1"/>
  <c r="AV178" i="1"/>
  <c r="AW178" i="1"/>
  <c r="AX178" i="1"/>
  <c r="AU179" i="1"/>
  <c r="AV179" i="1"/>
  <c r="AW179" i="1"/>
  <c r="AX179" i="1"/>
  <c r="AU180" i="1"/>
  <c r="AV180" i="1"/>
  <c r="AW180" i="1"/>
  <c r="AX180" i="1"/>
  <c r="AU181" i="1"/>
  <c r="AV181" i="1"/>
  <c r="AW181" i="1"/>
  <c r="AX181" i="1"/>
  <c r="AU182" i="1"/>
  <c r="AV182" i="1"/>
  <c r="AW182" i="1"/>
  <c r="AX182" i="1"/>
  <c r="AV153" i="1"/>
  <c r="AW153" i="1"/>
  <c r="AX153" i="1"/>
  <c r="AU153" i="1"/>
  <c r="A21" i="1"/>
  <c r="A15" i="1"/>
  <c r="A88" i="1"/>
  <c r="A168" i="1"/>
  <c r="I37" i="1" l="1"/>
  <c r="F38" i="1"/>
  <c r="E38" i="1"/>
  <c r="D38" i="1"/>
  <c r="C38" i="1"/>
  <c r="F73" i="1"/>
  <c r="E73" i="1"/>
  <c r="D73" i="1"/>
  <c r="C73" i="1"/>
  <c r="L73" i="1"/>
  <c r="K73" i="1"/>
  <c r="J73" i="1"/>
  <c r="I73" i="1"/>
  <c r="L38" i="1"/>
  <c r="K38" i="1"/>
  <c r="J38" i="1"/>
  <c r="I38" i="1"/>
  <c r="S38" i="1"/>
  <c r="R38" i="1"/>
  <c r="Q38" i="1"/>
  <c r="P38" i="1"/>
  <c r="S73" i="1"/>
  <c r="R73" i="1"/>
  <c r="Q73" i="1"/>
  <c r="P73" i="1"/>
  <c r="Y73" i="1"/>
  <c r="X73" i="1"/>
  <c r="W73" i="1"/>
  <c r="V73" i="1"/>
  <c r="Y38" i="1"/>
  <c r="X38" i="1"/>
  <c r="W38" i="1"/>
  <c r="V38" i="1"/>
  <c r="AF38" i="1"/>
  <c r="AE38" i="1"/>
  <c r="AD38" i="1"/>
  <c r="AC38" i="1"/>
  <c r="AF73" i="1"/>
  <c r="AE73" i="1"/>
  <c r="AD73" i="1"/>
  <c r="AC73" i="1"/>
  <c r="AL73" i="1"/>
  <c r="AK73" i="1"/>
  <c r="AJ73" i="1"/>
  <c r="AI73" i="1"/>
  <c r="AJ38" i="1"/>
  <c r="AK38" i="1"/>
  <c r="AL38" i="1"/>
  <c r="AI38" i="1"/>
  <c r="F219" i="1" l="1"/>
  <c r="E219" i="1"/>
  <c r="D219" i="1"/>
  <c r="C219" i="1"/>
  <c r="F218" i="1"/>
  <c r="E218" i="1"/>
  <c r="D218" i="1"/>
  <c r="C218" i="1"/>
  <c r="L219" i="1"/>
  <c r="K219" i="1"/>
  <c r="J219" i="1"/>
  <c r="I219" i="1"/>
  <c r="L218" i="1"/>
  <c r="K218" i="1"/>
  <c r="J218" i="1"/>
  <c r="I218" i="1"/>
  <c r="S219" i="1"/>
  <c r="R219" i="1"/>
  <c r="Q219" i="1"/>
  <c r="P219" i="1"/>
  <c r="S218" i="1"/>
  <c r="R218" i="1"/>
  <c r="Q218" i="1"/>
  <c r="P218" i="1"/>
  <c r="Y219" i="1"/>
  <c r="X219" i="1"/>
  <c r="W219" i="1"/>
  <c r="V219" i="1"/>
  <c r="Y218" i="1"/>
  <c r="X218" i="1"/>
  <c r="W218" i="1"/>
  <c r="V218" i="1"/>
  <c r="AF219" i="1"/>
  <c r="AE219" i="1"/>
  <c r="AD219" i="1"/>
  <c r="AC219" i="1"/>
  <c r="AF218" i="1"/>
  <c r="AE218" i="1"/>
  <c r="AD218" i="1"/>
  <c r="AC218" i="1"/>
  <c r="AL219" i="1"/>
  <c r="AK219" i="1"/>
  <c r="AJ219" i="1"/>
  <c r="AI219" i="1"/>
  <c r="AL218" i="1"/>
  <c r="AK218" i="1"/>
  <c r="AJ218" i="1"/>
  <c r="AI218" i="1"/>
  <c r="AL184" i="1"/>
  <c r="AK184" i="1"/>
  <c r="AJ184" i="1"/>
  <c r="AI184" i="1"/>
  <c r="AL183" i="1"/>
  <c r="AS157" i="1" s="1"/>
  <c r="AK183" i="1"/>
  <c r="AJ183" i="1"/>
  <c r="AI183" i="1"/>
  <c r="AF184" i="1"/>
  <c r="AE184" i="1"/>
  <c r="AD184" i="1"/>
  <c r="AC184" i="1"/>
  <c r="AF183" i="1"/>
  <c r="AE183" i="1"/>
  <c r="AD183" i="1"/>
  <c r="AC183" i="1"/>
  <c r="Y184" i="1"/>
  <c r="X184" i="1"/>
  <c r="W184" i="1"/>
  <c r="V184" i="1"/>
  <c r="Y183" i="1"/>
  <c r="X183" i="1"/>
  <c r="AR156" i="1" s="1"/>
  <c r="W183" i="1"/>
  <c r="AQ156" i="1" s="1"/>
  <c r="V183" i="1"/>
  <c r="S184" i="1"/>
  <c r="R184" i="1"/>
  <c r="Q184" i="1"/>
  <c r="P184" i="1"/>
  <c r="S183" i="1"/>
  <c r="R183" i="1"/>
  <c r="Q183" i="1"/>
  <c r="P183" i="1"/>
  <c r="L184" i="1"/>
  <c r="K184" i="1"/>
  <c r="J184" i="1"/>
  <c r="I184" i="1"/>
  <c r="L183" i="1"/>
  <c r="K183" i="1"/>
  <c r="J183" i="1"/>
  <c r="I183" i="1"/>
  <c r="AP155" i="1" s="1"/>
  <c r="F184" i="1"/>
  <c r="E184" i="1"/>
  <c r="D184" i="1"/>
  <c r="C184" i="1"/>
  <c r="F183" i="1"/>
  <c r="E183" i="1"/>
  <c r="D183" i="1"/>
  <c r="C183" i="1"/>
  <c r="F146" i="1"/>
  <c r="E146" i="1"/>
  <c r="D146" i="1"/>
  <c r="C146" i="1"/>
  <c r="F145" i="1"/>
  <c r="E145" i="1"/>
  <c r="D145" i="1"/>
  <c r="C145" i="1"/>
  <c r="L146" i="1"/>
  <c r="K146" i="1"/>
  <c r="J146" i="1"/>
  <c r="I146" i="1"/>
  <c r="L145" i="1"/>
  <c r="K145" i="1"/>
  <c r="J145" i="1"/>
  <c r="I145" i="1"/>
  <c r="S146" i="1"/>
  <c r="R146" i="1"/>
  <c r="Q146" i="1"/>
  <c r="P146" i="1"/>
  <c r="S145" i="1"/>
  <c r="R145" i="1"/>
  <c r="Q145" i="1"/>
  <c r="P145" i="1"/>
  <c r="Y146" i="1"/>
  <c r="X146" i="1"/>
  <c r="W146" i="1"/>
  <c r="V146" i="1"/>
  <c r="Y145" i="1"/>
  <c r="X145" i="1"/>
  <c r="W145" i="1"/>
  <c r="V145" i="1"/>
  <c r="AF146" i="1"/>
  <c r="AE146" i="1"/>
  <c r="AD146" i="1"/>
  <c r="AC146" i="1"/>
  <c r="AF145" i="1"/>
  <c r="AE145" i="1"/>
  <c r="AD145" i="1"/>
  <c r="AC145" i="1"/>
  <c r="AL146" i="1"/>
  <c r="AK146" i="1"/>
  <c r="AJ146" i="1"/>
  <c r="AI146" i="1"/>
  <c r="AL145" i="1"/>
  <c r="AK145" i="1"/>
  <c r="AJ145" i="1"/>
  <c r="AI145" i="1"/>
  <c r="AL111" i="1"/>
  <c r="AK111" i="1"/>
  <c r="AJ111" i="1"/>
  <c r="AI111" i="1"/>
  <c r="AL110" i="1"/>
  <c r="AS84" i="1" s="1"/>
  <c r="AK110" i="1"/>
  <c r="AJ110" i="1"/>
  <c r="AI110" i="1"/>
  <c r="AF111" i="1"/>
  <c r="AE111" i="1"/>
  <c r="AD111" i="1"/>
  <c r="AC111" i="1"/>
  <c r="AF110" i="1"/>
  <c r="AE110" i="1"/>
  <c r="AD110" i="1"/>
  <c r="AC110" i="1"/>
  <c r="Y111" i="1"/>
  <c r="X111" i="1"/>
  <c r="W111" i="1"/>
  <c r="V111" i="1"/>
  <c r="Y110" i="1"/>
  <c r="X110" i="1"/>
  <c r="AR83" i="1" s="1"/>
  <c r="W110" i="1"/>
  <c r="AQ83" i="1" s="1"/>
  <c r="V110" i="1"/>
  <c r="S111" i="1"/>
  <c r="R111" i="1"/>
  <c r="Q111" i="1"/>
  <c r="P111" i="1"/>
  <c r="S110" i="1"/>
  <c r="R110" i="1"/>
  <c r="Q110" i="1"/>
  <c r="P110" i="1"/>
  <c r="L111" i="1"/>
  <c r="K111" i="1"/>
  <c r="J111" i="1"/>
  <c r="I111" i="1"/>
  <c r="L110" i="1"/>
  <c r="K110" i="1"/>
  <c r="J110" i="1"/>
  <c r="I110" i="1"/>
  <c r="AP82" i="1" s="1"/>
  <c r="F111" i="1"/>
  <c r="E111" i="1"/>
  <c r="D111" i="1"/>
  <c r="C111" i="1"/>
  <c r="F110" i="1"/>
  <c r="E110" i="1"/>
  <c r="D110" i="1"/>
  <c r="C110" i="1"/>
  <c r="AL72" i="1"/>
  <c r="AK72" i="1"/>
  <c r="AJ72" i="1"/>
  <c r="AI72" i="1"/>
  <c r="AF72" i="1"/>
  <c r="AE72" i="1"/>
  <c r="AD72" i="1"/>
  <c r="AC72" i="1"/>
  <c r="Y72" i="1"/>
  <c r="X72" i="1"/>
  <c r="W72" i="1"/>
  <c r="V72" i="1"/>
  <c r="S72" i="1"/>
  <c r="R72" i="1"/>
  <c r="Q72" i="1"/>
  <c r="P72" i="1"/>
  <c r="I72" i="1"/>
  <c r="L72" i="1"/>
  <c r="K72" i="1"/>
  <c r="J72" i="1"/>
  <c r="C72" i="1"/>
  <c r="F72" i="1"/>
  <c r="E72" i="1"/>
  <c r="D72" i="1"/>
  <c r="AL37" i="1"/>
  <c r="AK37" i="1"/>
  <c r="AR21" i="1" s="1"/>
  <c r="AJ37" i="1"/>
  <c r="AQ21" i="1" s="1"/>
  <c r="AI37" i="1"/>
  <c r="AP21" i="1" s="1"/>
  <c r="AF37" i="1"/>
  <c r="AE37" i="1"/>
  <c r="AD37" i="1"/>
  <c r="AC37" i="1"/>
  <c r="Y37" i="1"/>
  <c r="X37" i="1"/>
  <c r="AR20" i="1" s="1"/>
  <c r="W37" i="1"/>
  <c r="AQ20" i="1" s="1"/>
  <c r="V37" i="1"/>
  <c r="S37" i="1"/>
  <c r="R37" i="1"/>
  <c r="Q37" i="1"/>
  <c r="P37" i="1"/>
  <c r="L37" i="1"/>
  <c r="AS19" i="1" s="1"/>
  <c r="K37" i="1"/>
  <c r="J37" i="1"/>
  <c r="AQ19" i="1" s="1"/>
  <c r="D37" i="1"/>
  <c r="E37" i="1"/>
  <c r="F37" i="1"/>
  <c r="C37" i="1"/>
  <c r="AP19" i="1" s="1"/>
  <c r="AQ82" i="1" l="1"/>
  <c r="AQ155" i="1"/>
  <c r="AS156" i="1"/>
  <c r="AR82" i="1"/>
  <c r="AP84" i="1"/>
  <c r="AR155" i="1"/>
  <c r="AP157" i="1"/>
  <c r="AS82" i="1"/>
  <c r="AQ84" i="1"/>
  <c r="AS155" i="1"/>
  <c r="AQ157" i="1"/>
  <c r="AS21" i="1"/>
  <c r="AR19" i="1"/>
  <c r="AP20" i="1"/>
  <c r="AP83" i="1"/>
  <c r="AR84" i="1"/>
  <c r="AP156" i="1"/>
  <c r="AR157" i="1"/>
</calcChain>
</file>

<file path=xl/sharedStrings.xml><?xml version="1.0" encoding="utf-8"?>
<sst xmlns="http://schemas.openxmlformats.org/spreadsheetml/2006/main" count="304" uniqueCount="33">
  <si>
    <t>Philosophers problem</t>
  </si>
  <si>
    <t>5 Philosophers</t>
  </si>
  <si>
    <t>Running by 2s</t>
  </si>
  <si>
    <t xml:space="preserve"> Average executions</t>
  </si>
  <si>
    <t>Standard deviation</t>
  </si>
  <si>
    <t>Threads</t>
  </si>
  <si>
    <t>ThreadPool</t>
  </si>
  <si>
    <t>HaMeR framework</t>
  </si>
  <si>
    <t>Kotlin coroutines</t>
  </si>
  <si>
    <t>11 Philosophers</t>
  </si>
  <si>
    <t>51 Philosophers</t>
  </si>
  <si>
    <t>Deviation</t>
  </si>
  <si>
    <t>Using Semaphore</t>
  </si>
  <si>
    <t>Using Synchronized</t>
  </si>
  <si>
    <t>Using Lock and Condition</t>
  </si>
  <si>
    <t>Average executions</t>
  </si>
  <si>
    <t xml:space="preserve"> Min</t>
  </si>
  <si>
    <t>Max</t>
  </si>
  <si>
    <t>Min</t>
  </si>
  <si>
    <t>Median</t>
  </si>
  <si>
    <t>Locks</t>
  </si>
  <si>
    <t>Semáforos</t>
  </si>
  <si>
    <t>Synchronized</t>
  </si>
  <si>
    <t>Thread Pool</t>
  </si>
  <si>
    <t>Kotlin Coroutines</t>
  </si>
  <si>
    <t>threads</t>
  </si>
  <si>
    <t>thread pool</t>
  </si>
  <si>
    <t>hamer</t>
  </si>
  <si>
    <t>kotlin</t>
  </si>
  <si>
    <t>coeff variação semáforo</t>
  </si>
  <si>
    <t>coeff variação synchronized</t>
  </si>
  <si>
    <t>Coeff var locks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</si>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</sst>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Coeficiente</a:t>
            </a:r>
            <a:r>
              <a:rPr lang="pt-BR" baseline="0"/>
              <a:t> de variação</a:t>
            </a:r>
            <a:r>
              <a:rPr lang="pt-BR"/>
              <a:t> da quantidade de execuções - 5 filósofos*</a:t>
            </a:r>
          </a:p>
        </c:rich>
      </c:tx>
      <c:layout>
        <c:manualLayout>
          <c:xMode val="edge"/>
          <c:yMode val="edge"/>
          <c:x val="0.11030484188282119"/>
          <c:y val="1.416272609754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J5_Log_agreggated!$AO$19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J5_Log_agreggated!$AP$18:$AS$18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J5_Log_agreggated!$AP$19:$AS$19</c:f>
              <c:numCache>
                <c:formatCode>0.00E+00</c:formatCode>
                <c:ptCount val="4"/>
                <c:pt idx="0">
                  <c:v>8.5684155022409704E-3</c:v>
                </c:pt>
                <c:pt idx="1">
                  <c:v>8.9214380825565903E-3</c:v>
                </c:pt>
                <c:pt idx="2">
                  <c:v>7.5878594249201266E-3</c:v>
                </c:pt>
                <c:pt idx="3">
                  <c:v>6.921970514203523E-3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A-4ACD-91C9-E735FB29A252}"/>
            </c:ext>
          </c:extLst>
        </c:ser>
        <c:ser>
          <c:idx val="1"/>
          <c:order val="1"/>
          <c:tx>
            <c:strRef>
              <c:f>J5_Log_agreggated!$AO$20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J5_Log_agreggated!$AP$18:$AS$18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J5_Log_agreggated!$AP$20:$AS$20</c:f>
              <c:numCache>
                <c:formatCode>0.00E+00</c:formatCode>
                <c:ptCount val="4"/>
                <c:pt idx="0">
                  <c:v>6.9444444444444449E-3</c:v>
                </c:pt>
                <c:pt idx="1">
                  <c:v>6.1018747789175808E-3</c:v>
                </c:pt>
                <c:pt idx="2">
                  <c:v>7.0134943181818172E-3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A-4ACD-91C9-E735FB29A252}"/>
            </c:ext>
          </c:extLst>
        </c:ser>
        <c:ser>
          <c:idx val="2"/>
          <c:order val="2"/>
          <c:tx>
            <c:strRef>
              <c:f>J5_Log_agreggated!$AO$21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J5_Log_agreggated!$AP$18:$AS$18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J5_Log_agreggated!$AP$21:$AS$21</c:f>
              <c:numCache>
                <c:formatCode>0.00E+00</c:formatCode>
                <c:ptCount val="4"/>
                <c:pt idx="0">
                  <c:v>9.2241597169572913E-3</c:v>
                </c:pt>
                <c:pt idx="1">
                  <c:v>6.0991779368867668E-3</c:v>
                </c:pt>
                <c:pt idx="2">
                  <c:v>7.4946466809421835E-3</c:v>
                </c:pt>
                <c:pt idx="3">
                  <c:v>6.7677314564158087E-3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A-4ACD-91C9-E735FB29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19160"/>
        <c:axId val="480109976"/>
      </c:barChart>
      <c:catAx>
        <c:axId val="48011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Mecanismos</a:t>
                </a:r>
                <a:r>
                  <a:rPr lang="pt-BR" baseline="0"/>
                  <a:t> de concorrência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09976"/>
        <c:crosses val="autoZero"/>
        <c:auto val="1"/>
        <c:lblAlgn val="ctr"/>
        <c:lblOffset val="100"/>
        <c:noMultiLvlLbl val="0"/>
      </c:catAx>
      <c:valAx>
        <c:axId val="4801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Coeficiente</a:t>
                </a:r>
                <a:r>
                  <a:rPr lang="pt-BR" baseline="0"/>
                  <a:t> de variação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Coeficiente</a:t>
            </a:r>
            <a:r>
              <a:rPr lang="pt-BR" baseline="0"/>
              <a:t> de variação</a:t>
            </a:r>
            <a:r>
              <a:rPr lang="pt-BR"/>
              <a:t> da quantidade de execuções -     11 filósofos*</a:t>
            </a:r>
          </a:p>
        </c:rich>
      </c:tx>
      <c:layout>
        <c:manualLayout>
          <c:xMode val="edge"/>
          <c:yMode val="edge"/>
          <c:x val="0.11030484188282119"/>
          <c:y val="1.416272609754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J5_Log_agreggated!$AO$82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J5_Log_agreggated!$AP$81:$AS$81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J5_Log_agreggated!$AP$82:$AS$82</c:f>
              <c:numCache>
                <c:formatCode>0.00E+00</c:formatCode>
                <c:ptCount val="4"/>
                <c:pt idx="0">
                  <c:v>2.620087336244541E-2</c:v>
                </c:pt>
                <c:pt idx="1">
                  <c:v>2.6675134963480472E-2</c:v>
                </c:pt>
                <c:pt idx="2">
                  <c:v>2.7577561892823566E-2</c:v>
                </c:pt>
                <c:pt idx="3">
                  <c:v>2.496798975672215E-2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E-4A9C-8835-5058C9A7495A}"/>
            </c:ext>
          </c:extLst>
        </c:ser>
        <c:ser>
          <c:idx val="1"/>
          <c:order val="1"/>
          <c:tx>
            <c:strRef>
              <c:f>J5_Log_agreggated!$AO$83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J5_Log_agreggated!$AP$81:$AS$81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J5_Log_agreggated!$AP$83:$AS$83</c:f>
              <c:numCache>
                <c:formatCode>0.00E+00</c:formatCode>
                <c:ptCount val="4"/>
                <c:pt idx="0">
                  <c:v>2.3609115171422706E-2</c:v>
                </c:pt>
                <c:pt idx="1">
                  <c:v>2.271779908295123E-2</c:v>
                </c:pt>
                <c:pt idx="2">
                  <c:v>2.2324222824953058E-2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E-4A9C-8835-5058C9A7495A}"/>
            </c:ext>
          </c:extLst>
        </c:ser>
        <c:ser>
          <c:idx val="2"/>
          <c:order val="2"/>
          <c:tx>
            <c:strRef>
              <c:f>J5_Log_agreggated!$AO$84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J5_Log_agreggated!$AP$81:$AS$81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J5_Log_agreggated!$AP$84:$AS$84</c:f>
              <c:numCache>
                <c:formatCode>0.00E+00</c:formatCode>
                <c:ptCount val="4"/>
                <c:pt idx="0">
                  <c:v>2.8150991682661549E-2</c:v>
                </c:pt>
                <c:pt idx="1">
                  <c:v>3.1486146095717885E-2</c:v>
                </c:pt>
                <c:pt idx="2">
                  <c:v>2.9054916985951473E-2</c:v>
                </c:pt>
                <c:pt idx="3">
                  <c:v>2.3240800516462237E-2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E-4A9C-8835-5058C9A7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19160"/>
        <c:axId val="480109976"/>
      </c:barChart>
      <c:catAx>
        <c:axId val="48011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Mecanismos</a:t>
                </a:r>
                <a:r>
                  <a:rPr lang="pt-BR" baseline="0"/>
                  <a:t> de concorrência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09976"/>
        <c:crosses val="autoZero"/>
        <c:auto val="1"/>
        <c:lblAlgn val="ctr"/>
        <c:lblOffset val="100"/>
        <c:noMultiLvlLbl val="0"/>
      </c:catAx>
      <c:valAx>
        <c:axId val="4801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Coeficiente</a:t>
                </a:r>
                <a:r>
                  <a:rPr lang="pt-BR" baseline="0"/>
                  <a:t> de variação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Coeficiente</a:t>
            </a:r>
            <a:r>
              <a:rPr lang="pt-BR" baseline="0"/>
              <a:t> de variação</a:t>
            </a:r>
            <a:r>
              <a:rPr lang="pt-BR"/>
              <a:t> da quantidade de execuções -     51 filósofos</a:t>
            </a:r>
          </a:p>
        </c:rich>
      </c:tx>
      <c:layout>
        <c:manualLayout>
          <c:xMode val="edge"/>
          <c:yMode val="edge"/>
          <c:x val="0.11030484188282119"/>
          <c:y val="1.416272609754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J5_Log_agreggated!$AO$155</c:f>
              <c:strCache>
                <c:ptCount val="1"/>
                <c:pt idx="0">
                  <c:v>Semáforos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J5_Log_agreggated!$AP$154:$AS$154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J5_Log_agreggated!$AP$155:$AS$155</c:f>
              <c:numCache>
                <c:formatCode>0.00E+00</c:formatCode>
                <c:ptCount val="4"/>
                <c:pt idx="0">
                  <c:v>0.32647058823529418</c:v>
                </c:pt>
                <c:pt idx="1">
                  <c:v>0.35435435435435442</c:v>
                </c:pt>
                <c:pt idx="2">
                  <c:v>0.15053763440860216</c:v>
                </c:pt>
                <c:pt idx="3">
                  <c:v>0.28820512820512822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3-4E43-92BC-9B991FDB8334}"/>
            </c:ext>
          </c:extLst>
        </c:ser>
        <c:ser>
          <c:idx val="1"/>
          <c:order val="1"/>
          <c:tx>
            <c:strRef>
              <c:f>J5_Log_agreggated!$AO$156</c:f>
              <c:strCache>
                <c:ptCount val="1"/>
                <c:pt idx="0">
                  <c:v>Synchronized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J5_Log_agreggated!$AP$154:$AS$154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J5_Log_agreggated!$AP$156:$AS$156</c:f>
              <c:numCache>
                <c:formatCode>0.00E+00</c:formatCode>
                <c:ptCount val="4"/>
                <c:pt idx="0">
                  <c:v>0.23548387096774193</c:v>
                </c:pt>
                <c:pt idx="1">
                  <c:v>0.2289416846652268</c:v>
                </c:pt>
                <c:pt idx="2">
                  <c:v>0.12576312576312576</c:v>
                </c:pt>
                <c:pt idx="3">
                  <c:v>0.17855466916940399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3-4E43-92BC-9B991FDB8334}"/>
            </c:ext>
          </c:extLst>
        </c:ser>
        <c:ser>
          <c:idx val="2"/>
          <c:order val="2"/>
          <c:tx>
            <c:strRef>
              <c:f>J5_Log_agreggated!$AO$157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J5_Log_agreggated!$AP$154:$AS$154</c:f>
              <c:strCache>
                <c:ptCount val="4"/>
                <c:pt idx="0">
                  <c:v>Threads</c:v>
                </c:pt>
                <c:pt idx="1">
                  <c:v>Thread Pool</c:v>
                </c:pt>
                <c:pt idx="2">
                  <c:v>HaMeR framework</c:v>
                </c:pt>
                <c:pt idx="3">
                  <c:v>Kotlin Coroutines</c:v>
                </c:pt>
              </c:strCache>
            </c:strRef>
          </c:cat>
          <c:val>
            <c:numRef>
              <c:f>J5_Log_agreggated!$AP$157:$AS$157</c:f>
              <c:numCache>
                <c:formatCode>0.00E+00</c:formatCode>
                <c:ptCount val="4"/>
                <c:pt idx="0">
                  <c:v>0.34699853587115664</c:v>
                </c:pt>
                <c:pt idx="1">
                  <c:v>0.3476968796433878</c:v>
                </c:pt>
                <c:pt idx="2">
                  <c:v>0.15053763440860216</c:v>
                </c:pt>
                <c:pt idx="3">
                  <c:v>0.27074235807860264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3-4E43-92BC-9B991FDB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119160"/>
        <c:axId val="480109976"/>
      </c:barChart>
      <c:catAx>
        <c:axId val="48011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Mecanismos</a:t>
                </a:r>
                <a:r>
                  <a:rPr lang="pt-BR" baseline="0"/>
                  <a:t> de concorrência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09976"/>
        <c:crosses val="autoZero"/>
        <c:auto val="1"/>
        <c:lblAlgn val="ctr"/>
        <c:lblOffset val="100"/>
        <c:noMultiLvlLbl val="0"/>
      </c:catAx>
      <c:valAx>
        <c:axId val="4801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Coeficiente</a:t>
                </a:r>
                <a:r>
                  <a:rPr lang="pt-BR" baseline="0"/>
                  <a:t> de variação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1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632731</xdr:colOff>
      <xdr:row>24</xdr:row>
      <xdr:rowOff>166006</xdr:rowOff>
    </xdr:from>
    <xdr:to>
      <xdr:col>44</xdr:col>
      <xdr:colOff>1131794</xdr:colOff>
      <xdr:row>40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404B9-404F-454C-986D-43760FE4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88</xdr:row>
      <xdr:rowOff>86591</xdr:rowOff>
    </xdr:from>
    <xdr:to>
      <xdr:col>44</xdr:col>
      <xdr:colOff>499063</xdr:colOff>
      <xdr:row>103</xdr:row>
      <xdr:rowOff>144702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4B462-B173-4BBD-B832-0CFF1731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294409</xdr:colOff>
      <xdr:row>159</xdr:row>
      <xdr:rowOff>138545</xdr:rowOff>
    </xdr:from>
    <xdr:to>
      <xdr:col>44</xdr:col>
      <xdr:colOff>793472</xdr:colOff>
      <xdr:row>175</xdr:row>
      <xdr:rowOff>6156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8AEDC-4A0D-46E0-9142-DF42ADB42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9"/>
  <sheetViews>
    <sheetView tabSelected="1" topLeftCell="AZ148" zoomScale="55" zoomScaleNormal="55" workbookViewId="0">
      <selection activeCell="BJ165" sqref="BJ165"/>
    </sheetView>
  </sheetViews>
  <sheetFormatPr defaultColWidth="18.28515625" defaultRowHeight="15" x14ac:dyDescent="0.25"/>
  <sheetData>
    <row r="1" spans="1:38" x14ac:dyDescent="0.25">
      <c r="B1" t="s">
        <v>0</v>
      </c>
    </row>
    <row r="2" spans="1:38" x14ac:dyDescent="0.25">
      <c r="A2" t="s">
        <v>1</v>
      </c>
    </row>
    <row r="3" spans="1:38" x14ac:dyDescent="0.25">
      <c r="A3" t="s">
        <v>2</v>
      </c>
    </row>
    <row r="4" spans="1:38" x14ac:dyDescent="0.25">
      <c r="A4" t="s">
        <v>12</v>
      </c>
      <c r="N4" t="s">
        <v>13</v>
      </c>
      <c r="AA4" t="s">
        <v>14</v>
      </c>
    </row>
    <row r="5" spans="1:38" x14ac:dyDescent="0.25">
      <c r="B5" t="s">
        <v>3</v>
      </c>
      <c r="H5" t="s">
        <v>4</v>
      </c>
      <c r="O5" t="s">
        <v>15</v>
      </c>
      <c r="U5" t="s">
        <v>4</v>
      </c>
      <c r="AB5" t="s">
        <v>15</v>
      </c>
      <c r="AH5" t="s">
        <v>4</v>
      </c>
    </row>
    <row r="6" spans="1:38" x14ac:dyDescent="0.25">
      <c r="C6" t="s">
        <v>5</v>
      </c>
      <c r="D6" t="s">
        <v>6</v>
      </c>
      <c r="E6" t="s">
        <v>7</v>
      </c>
      <c r="F6" t="s">
        <v>8</v>
      </c>
      <c r="I6" t="s">
        <v>5</v>
      </c>
      <c r="J6" t="s">
        <v>6</v>
      </c>
      <c r="K6" t="s">
        <v>7</v>
      </c>
      <c r="L6" t="s">
        <v>8</v>
      </c>
      <c r="P6" t="s">
        <v>5</v>
      </c>
      <c r="Q6" t="s">
        <v>6</v>
      </c>
      <c r="R6" t="s">
        <v>7</v>
      </c>
      <c r="S6" t="s">
        <v>8</v>
      </c>
      <c r="V6" t="s">
        <v>5</v>
      </c>
      <c r="W6" t="s">
        <v>6</v>
      </c>
      <c r="X6" t="s">
        <v>7</v>
      </c>
      <c r="Y6" t="s">
        <v>8</v>
      </c>
      <c r="AC6" t="s">
        <v>5</v>
      </c>
      <c r="AD6" t="s">
        <v>6</v>
      </c>
      <c r="AE6" t="s">
        <v>7</v>
      </c>
      <c r="AF6" t="s">
        <v>8</v>
      </c>
      <c r="AI6" t="s">
        <v>5</v>
      </c>
      <c r="AJ6" t="s">
        <v>6</v>
      </c>
      <c r="AK6" t="s">
        <v>7</v>
      </c>
      <c r="AL6" t="s">
        <v>8</v>
      </c>
    </row>
    <row r="7" spans="1:38" x14ac:dyDescent="0.25">
      <c r="C7">
        <v>366.6</v>
      </c>
      <c r="D7">
        <v>396.6</v>
      </c>
      <c r="E7">
        <v>399.8</v>
      </c>
      <c r="F7">
        <v>554.79999999999995</v>
      </c>
      <c r="I7">
        <v>7.7</v>
      </c>
      <c r="J7">
        <v>4.9000000000000004</v>
      </c>
      <c r="K7">
        <v>4.7</v>
      </c>
      <c r="L7">
        <v>7.1</v>
      </c>
      <c r="P7">
        <v>600</v>
      </c>
      <c r="Q7">
        <v>596.79999999999995</v>
      </c>
      <c r="R7">
        <v>592.4</v>
      </c>
      <c r="S7">
        <v>3893</v>
      </c>
      <c r="V7">
        <v>4</v>
      </c>
      <c r="W7">
        <v>3.2</v>
      </c>
      <c r="X7">
        <v>2.9</v>
      </c>
      <c r="Y7">
        <v>1754.6</v>
      </c>
      <c r="AC7">
        <v>401.6</v>
      </c>
      <c r="AD7">
        <v>397.4</v>
      </c>
      <c r="AE7">
        <v>395.6</v>
      </c>
      <c r="AF7">
        <v>555.6</v>
      </c>
      <c r="AI7">
        <v>4.8</v>
      </c>
      <c r="AJ7">
        <v>1</v>
      </c>
      <c r="AK7">
        <v>3.4</v>
      </c>
      <c r="AL7">
        <v>3.9</v>
      </c>
    </row>
    <row r="8" spans="1:38" x14ac:dyDescent="0.25">
      <c r="A8">
        <v>51.68</v>
      </c>
      <c r="C8">
        <v>397.8</v>
      </c>
      <c r="D8">
        <v>397</v>
      </c>
      <c r="E8">
        <v>393.8</v>
      </c>
      <c r="F8">
        <v>561.79999999999995</v>
      </c>
      <c r="I8">
        <v>4.7</v>
      </c>
      <c r="J8">
        <v>2.6</v>
      </c>
      <c r="K8">
        <v>2.7</v>
      </c>
      <c r="L8">
        <v>3.9</v>
      </c>
      <c r="P8">
        <v>589.4</v>
      </c>
      <c r="Q8">
        <v>594.20000000000005</v>
      </c>
      <c r="R8">
        <v>588.79999999999995</v>
      </c>
      <c r="S8">
        <v>3881.2</v>
      </c>
      <c r="V8">
        <v>5</v>
      </c>
      <c r="W8">
        <v>8.3000000000000007</v>
      </c>
      <c r="X8">
        <v>6</v>
      </c>
      <c r="Y8">
        <v>1720.3</v>
      </c>
      <c r="AC8">
        <v>401.4</v>
      </c>
      <c r="AD8">
        <v>397.4</v>
      </c>
      <c r="AE8">
        <v>390</v>
      </c>
      <c r="AF8">
        <v>560.20000000000005</v>
      </c>
      <c r="AI8">
        <v>5.7</v>
      </c>
      <c r="AJ8">
        <v>1.4</v>
      </c>
      <c r="AK8">
        <v>2.2000000000000002</v>
      </c>
      <c r="AL8">
        <v>4.8</v>
      </c>
    </row>
    <row r="9" spans="1:38" x14ac:dyDescent="0.25">
      <c r="C9">
        <v>399.8</v>
      </c>
      <c r="D9">
        <v>396.8</v>
      </c>
      <c r="E9">
        <v>397.2</v>
      </c>
      <c r="F9">
        <v>551.79999999999995</v>
      </c>
      <c r="I9">
        <v>2.4</v>
      </c>
      <c r="J9">
        <v>5.9</v>
      </c>
      <c r="K9">
        <v>4.5</v>
      </c>
      <c r="L9">
        <v>2.9</v>
      </c>
      <c r="P9">
        <v>597.20000000000005</v>
      </c>
      <c r="Q9">
        <v>601.20000000000005</v>
      </c>
      <c r="R9">
        <v>592.4</v>
      </c>
      <c r="S9">
        <v>4202.3999999999996</v>
      </c>
      <c r="V9">
        <v>7.7</v>
      </c>
      <c r="W9">
        <v>4.8</v>
      </c>
      <c r="X9">
        <v>5.6</v>
      </c>
      <c r="Y9">
        <v>1916.3</v>
      </c>
      <c r="AC9">
        <v>394.6</v>
      </c>
      <c r="AD9">
        <v>402.8</v>
      </c>
      <c r="AE9">
        <v>391.2</v>
      </c>
      <c r="AF9">
        <v>555</v>
      </c>
      <c r="AI9">
        <v>2</v>
      </c>
      <c r="AJ9">
        <v>2.1</v>
      </c>
      <c r="AK9">
        <v>3.3</v>
      </c>
      <c r="AL9">
        <v>3.7</v>
      </c>
    </row>
    <row r="10" spans="1:38" x14ac:dyDescent="0.25">
      <c r="C10">
        <v>399.6</v>
      </c>
      <c r="D10">
        <v>392.8</v>
      </c>
      <c r="E10">
        <v>396.4</v>
      </c>
      <c r="F10">
        <v>561.6</v>
      </c>
      <c r="I10">
        <v>2.8</v>
      </c>
      <c r="J10">
        <v>3.4</v>
      </c>
      <c r="K10">
        <v>1.9</v>
      </c>
      <c r="L10">
        <v>3.1</v>
      </c>
      <c r="P10">
        <v>586.79999999999995</v>
      </c>
      <c r="Q10">
        <v>590.6</v>
      </c>
      <c r="R10">
        <v>589</v>
      </c>
      <c r="S10">
        <v>4107.6000000000004</v>
      </c>
      <c r="V10">
        <v>7.1</v>
      </c>
      <c r="W10">
        <v>3.5</v>
      </c>
      <c r="X10">
        <v>3.4</v>
      </c>
      <c r="Y10">
        <v>1838.2</v>
      </c>
      <c r="AC10">
        <v>395.6</v>
      </c>
      <c r="AD10">
        <v>404.8</v>
      </c>
      <c r="AE10">
        <v>399</v>
      </c>
      <c r="AF10">
        <v>554.20000000000005</v>
      </c>
      <c r="AI10">
        <v>2.2000000000000002</v>
      </c>
      <c r="AJ10">
        <v>1.3</v>
      </c>
      <c r="AK10">
        <v>1.9</v>
      </c>
      <c r="AL10">
        <v>2.7</v>
      </c>
    </row>
    <row r="11" spans="1:38" x14ac:dyDescent="0.25">
      <c r="C11">
        <v>396.8</v>
      </c>
      <c r="D11">
        <v>393.2</v>
      </c>
      <c r="E11">
        <v>395.4</v>
      </c>
      <c r="F11">
        <v>561.4</v>
      </c>
      <c r="I11">
        <v>1.2</v>
      </c>
      <c r="J11">
        <v>7</v>
      </c>
      <c r="K11">
        <v>4.7</v>
      </c>
      <c r="L11">
        <v>3.5</v>
      </c>
      <c r="P11">
        <v>598.20000000000005</v>
      </c>
      <c r="Q11">
        <v>594.79999999999995</v>
      </c>
      <c r="R11">
        <v>588.20000000000005</v>
      </c>
      <c r="S11">
        <v>4138.6000000000004</v>
      </c>
      <c r="V11">
        <v>3.9</v>
      </c>
      <c r="W11">
        <v>2.6</v>
      </c>
      <c r="X11">
        <v>1.9</v>
      </c>
      <c r="Y11">
        <v>1869.5</v>
      </c>
      <c r="AC11">
        <v>395.8</v>
      </c>
      <c r="AD11">
        <v>395.4</v>
      </c>
      <c r="AE11">
        <v>393.2</v>
      </c>
      <c r="AF11">
        <v>561.6</v>
      </c>
      <c r="AI11">
        <v>3.6</v>
      </c>
      <c r="AJ11">
        <v>5.8</v>
      </c>
      <c r="AK11">
        <v>3.2</v>
      </c>
      <c r="AL11">
        <v>2.9</v>
      </c>
    </row>
    <row r="12" spans="1:38" x14ac:dyDescent="0.25">
      <c r="A12">
        <v>376.8</v>
      </c>
      <c r="C12">
        <v>402.4</v>
      </c>
      <c r="D12">
        <v>388.8</v>
      </c>
      <c r="E12">
        <v>397.4</v>
      </c>
      <c r="F12">
        <v>557.20000000000005</v>
      </c>
      <c r="I12">
        <v>2.2000000000000002</v>
      </c>
      <c r="J12">
        <v>4.5</v>
      </c>
      <c r="K12">
        <v>2.2000000000000002</v>
      </c>
      <c r="L12">
        <v>4.8</v>
      </c>
      <c r="P12">
        <v>595.6</v>
      </c>
      <c r="Q12">
        <v>601.79999999999995</v>
      </c>
      <c r="R12">
        <v>594</v>
      </c>
      <c r="S12">
        <v>4038.6</v>
      </c>
      <c r="V12">
        <v>3.4</v>
      </c>
      <c r="W12">
        <v>5.9</v>
      </c>
      <c r="X12">
        <v>7</v>
      </c>
      <c r="Y12">
        <v>1847.9</v>
      </c>
      <c r="AC12">
        <v>396</v>
      </c>
      <c r="AD12">
        <v>394</v>
      </c>
      <c r="AE12">
        <v>396.6</v>
      </c>
      <c r="AF12">
        <v>552</v>
      </c>
      <c r="AI12">
        <v>3.6</v>
      </c>
      <c r="AJ12">
        <v>4.2</v>
      </c>
      <c r="AK12">
        <v>2.7</v>
      </c>
      <c r="AL12">
        <v>8.6999999999999993</v>
      </c>
    </row>
    <row r="13" spans="1:38" x14ac:dyDescent="0.25">
      <c r="A13">
        <v>575.6</v>
      </c>
      <c r="C13">
        <v>405</v>
      </c>
      <c r="D13">
        <v>397.8</v>
      </c>
      <c r="E13">
        <v>402.6</v>
      </c>
      <c r="F13">
        <v>562.79999999999995</v>
      </c>
      <c r="I13">
        <v>3.3</v>
      </c>
      <c r="J13">
        <v>4.0999999999999996</v>
      </c>
      <c r="K13">
        <v>2.2999999999999998</v>
      </c>
      <c r="L13">
        <v>3.2</v>
      </c>
      <c r="P13">
        <v>604.79999999999995</v>
      </c>
      <c r="Q13">
        <v>597.20000000000005</v>
      </c>
      <c r="R13">
        <v>597.20000000000005</v>
      </c>
      <c r="S13">
        <v>4090.4</v>
      </c>
      <c r="V13">
        <v>6.4</v>
      </c>
      <c r="W13">
        <v>5</v>
      </c>
      <c r="X13">
        <v>4.2</v>
      </c>
      <c r="Y13">
        <v>1861.5</v>
      </c>
      <c r="AC13">
        <v>400.4</v>
      </c>
      <c r="AD13">
        <v>396</v>
      </c>
      <c r="AE13">
        <v>396.4</v>
      </c>
      <c r="AF13">
        <v>558.6</v>
      </c>
      <c r="AI13">
        <v>6.8</v>
      </c>
      <c r="AJ13">
        <v>2.9</v>
      </c>
      <c r="AK13">
        <v>1.7</v>
      </c>
      <c r="AL13">
        <v>2.4</v>
      </c>
    </row>
    <row r="14" spans="1:38" x14ac:dyDescent="0.25">
      <c r="A14">
        <v>382.2</v>
      </c>
      <c r="C14">
        <v>396</v>
      </c>
      <c r="D14">
        <v>395.4</v>
      </c>
      <c r="E14">
        <v>394.4</v>
      </c>
      <c r="F14">
        <v>551.4</v>
      </c>
      <c r="I14">
        <v>2.4</v>
      </c>
      <c r="J14">
        <v>8.5</v>
      </c>
      <c r="K14">
        <v>2.6</v>
      </c>
      <c r="L14">
        <v>8.1999999999999993</v>
      </c>
      <c r="P14">
        <v>596</v>
      </c>
      <c r="Q14">
        <v>601</v>
      </c>
      <c r="R14">
        <v>595.79999999999995</v>
      </c>
      <c r="S14">
        <v>4293.8</v>
      </c>
      <c r="V14">
        <v>6.7</v>
      </c>
      <c r="W14">
        <v>5.4</v>
      </c>
      <c r="X14">
        <v>4.7</v>
      </c>
      <c r="Y14">
        <v>2035.9</v>
      </c>
      <c r="AC14">
        <v>403</v>
      </c>
      <c r="AD14">
        <v>398.4</v>
      </c>
      <c r="AE14">
        <v>394.4</v>
      </c>
      <c r="AF14">
        <v>553.6</v>
      </c>
      <c r="AI14">
        <v>4.8</v>
      </c>
      <c r="AJ14">
        <v>1.4</v>
      </c>
      <c r="AK14">
        <v>2.2000000000000002</v>
      </c>
      <c r="AL14">
        <v>3.6</v>
      </c>
    </row>
    <row r="15" spans="1:38" x14ac:dyDescent="0.25">
      <c r="A15">
        <f>(A13/A12+A13/A14)/2</f>
        <v>1.516809320494489</v>
      </c>
      <c r="C15">
        <v>401</v>
      </c>
      <c r="D15">
        <v>395.4</v>
      </c>
      <c r="E15">
        <v>393.8</v>
      </c>
      <c r="F15">
        <v>548.6</v>
      </c>
      <c r="I15">
        <v>4.5</v>
      </c>
      <c r="J15">
        <v>2.7</v>
      </c>
      <c r="K15">
        <v>2.4</v>
      </c>
      <c r="L15">
        <v>4.8</v>
      </c>
      <c r="P15">
        <v>598.6</v>
      </c>
      <c r="Q15">
        <v>600.6</v>
      </c>
      <c r="R15">
        <v>482.4</v>
      </c>
      <c r="S15">
        <v>4003.4</v>
      </c>
      <c r="V15">
        <v>7.2</v>
      </c>
      <c r="W15">
        <v>2.6</v>
      </c>
      <c r="X15">
        <v>10.8</v>
      </c>
      <c r="Y15">
        <v>1811.9</v>
      </c>
      <c r="AC15">
        <v>396.2</v>
      </c>
      <c r="AD15">
        <v>395.2</v>
      </c>
      <c r="AE15">
        <v>399.6</v>
      </c>
      <c r="AF15">
        <v>558.4</v>
      </c>
      <c r="AI15">
        <v>6.9</v>
      </c>
      <c r="AJ15">
        <v>4.3</v>
      </c>
      <c r="AK15">
        <v>2.9</v>
      </c>
      <c r="AL15">
        <v>3.4</v>
      </c>
    </row>
    <row r="16" spans="1:38" x14ac:dyDescent="0.25">
      <c r="C16">
        <v>403</v>
      </c>
      <c r="D16">
        <v>396</v>
      </c>
      <c r="E16">
        <v>396.2</v>
      </c>
      <c r="F16">
        <v>557</v>
      </c>
      <c r="I16">
        <v>2.2999999999999998</v>
      </c>
      <c r="J16">
        <v>3.3</v>
      </c>
      <c r="K16">
        <v>3.3</v>
      </c>
      <c r="L16">
        <v>6.3</v>
      </c>
      <c r="P16">
        <v>605</v>
      </c>
      <c r="Q16">
        <v>597.4</v>
      </c>
      <c r="R16">
        <v>579.20000000000005</v>
      </c>
      <c r="S16">
        <v>4047.4</v>
      </c>
      <c r="V16">
        <v>4.7</v>
      </c>
      <c r="W16">
        <v>7.3</v>
      </c>
      <c r="X16">
        <v>4.9000000000000004</v>
      </c>
      <c r="Y16">
        <v>1842.4</v>
      </c>
      <c r="AC16">
        <v>397.8</v>
      </c>
      <c r="AD16">
        <v>395.6</v>
      </c>
      <c r="AE16">
        <v>393.8</v>
      </c>
      <c r="AF16">
        <v>556.4</v>
      </c>
      <c r="AI16">
        <v>4.5999999999999996</v>
      </c>
      <c r="AJ16">
        <v>2.7</v>
      </c>
      <c r="AK16">
        <v>2.2000000000000002</v>
      </c>
      <c r="AL16">
        <v>2.6</v>
      </c>
    </row>
    <row r="17" spans="1:46" x14ac:dyDescent="0.25">
      <c r="C17">
        <v>402</v>
      </c>
      <c r="D17">
        <v>368.2</v>
      </c>
      <c r="E17">
        <v>351.8</v>
      </c>
      <c r="F17">
        <v>554.6</v>
      </c>
      <c r="I17">
        <v>3.3</v>
      </c>
      <c r="J17">
        <v>1.3</v>
      </c>
      <c r="K17">
        <v>4.7</v>
      </c>
      <c r="L17">
        <v>1.9</v>
      </c>
      <c r="P17">
        <v>604.20000000000005</v>
      </c>
      <c r="Q17">
        <v>566</v>
      </c>
      <c r="R17">
        <v>564.6</v>
      </c>
      <c r="S17">
        <v>4121.6000000000004</v>
      </c>
      <c r="V17">
        <v>2.5</v>
      </c>
      <c r="W17">
        <v>2.2999999999999998</v>
      </c>
      <c r="X17">
        <v>4.0999999999999996</v>
      </c>
      <c r="Y17">
        <v>1866.7</v>
      </c>
      <c r="AC17">
        <v>387</v>
      </c>
      <c r="AD17">
        <v>375.8</v>
      </c>
      <c r="AE17">
        <v>373.4</v>
      </c>
      <c r="AF17">
        <v>557.79999999999995</v>
      </c>
      <c r="AI17">
        <v>6.7</v>
      </c>
      <c r="AJ17">
        <v>4</v>
      </c>
      <c r="AK17">
        <v>3</v>
      </c>
      <c r="AL17">
        <v>1.9</v>
      </c>
    </row>
    <row r="18" spans="1:46" x14ac:dyDescent="0.25">
      <c r="C18">
        <v>398.2</v>
      </c>
      <c r="D18">
        <v>371</v>
      </c>
      <c r="E18">
        <v>374.8</v>
      </c>
      <c r="F18">
        <v>554.6</v>
      </c>
      <c r="I18">
        <v>1.3</v>
      </c>
      <c r="J18">
        <v>6.6</v>
      </c>
      <c r="K18">
        <v>3.8</v>
      </c>
      <c r="L18">
        <v>1.6</v>
      </c>
      <c r="P18">
        <v>600.79999999999995</v>
      </c>
      <c r="Q18">
        <v>555</v>
      </c>
      <c r="R18">
        <v>562.79999999999995</v>
      </c>
      <c r="S18">
        <v>4143.6000000000004</v>
      </c>
      <c r="V18">
        <v>4.0999999999999996</v>
      </c>
      <c r="W18">
        <v>2.8</v>
      </c>
      <c r="X18">
        <v>2.1</v>
      </c>
      <c r="Y18">
        <v>1908.9</v>
      </c>
      <c r="AC18">
        <v>398.4</v>
      </c>
      <c r="AD18">
        <v>378</v>
      </c>
      <c r="AE18">
        <v>373.6</v>
      </c>
      <c r="AF18">
        <v>559</v>
      </c>
      <c r="AI18">
        <v>3.2</v>
      </c>
      <c r="AJ18">
        <v>1.4</v>
      </c>
      <c r="AK18">
        <v>2.2000000000000002</v>
      </c>
      <c r="AL18">
        <v>4</v>
      </c>
      <c r="AP18" t="s">
        <v>5</v>
      </c>
      <c r="AQ18" t="s">
        <v>23</v>
      </c>
      <c r="AR18" t="s">
        <v>7</v>
      </c>
      <c r="AS18" t="s">
        <v>24</v>
      </c>
    </row>
    <row r="19" spans="1:46" x14ac:dyDescent="0.25">
      <c r="C19">
        <v>400.2</v>
      </c>
      <c r="D19">
        <v>378.2</v>
      </c>
      <c r="E19">
        <v>376.6</v>
      </c>
      <c r="F19">
        <v>557.6</v>
      </c>
      <c r="I19">
        <v>4.3</v>
      </c>
      <c r="J19">
        <v>2.2000000000000002</v>
      </c>
      <c r="K19">
        <v>1.2</v>
      </c>
      <c r="L19">
        <v>1.6</v>
      </c>
      <c r="P19">
        <v>598</v>
      </c>
      <c r="Q19">
        <v>560.4</v>
      </c>
      <c r="R19">
        <v>563.6</v>
      </c>
      <c r="S19">
        <v>4061.2</v>
      </c>
      <c r="V19">
        <v>5.0999999999999996</v>
      </c>
      <c r="W19">
        <v>3.4</v>
      </c>
      <c r="X19">
        <v>7.6</v>
      </c>
      <c r="Y19">
        <v>1884.4</v>
      </c>
      <c r="AC19">
        <v>400.8</v>
      </c>
      <c r="AD19">
        <v>381.4</v>
      </c>
      <c r="AE19">
        <v>370.4</v>
      </c>
      <c r="AF19">
        <v>561</v>
      </c>
      <c r="AI19">
        <v>1.9</v>
      </c>
      <c r="AJ19">
        <v>1.2</v>
      </c>
      <c r="AK19">
        <v>2</v>
      </c>
      <c r="AL19">
        <v>3.9</v>
      </c>
      <c r="AO19" t="s">
        <v>21</v>
      </c>
      <c r="AP19" s="1">
        <f>I37/C37</f>
        <v>8.5684155022409704E-3</v>
      </c>
      <c r="AQ19" s="1">
        <f t="shared" ref="AQ19:AS19" si="0">J37/D37</f>
        <v>8.9214380825565903E-3</v>
      </c>
      <c r="AR19" s="1">
        <f t="shared" si="0"/>
        <v>7.5878594249201266E-3</v>
      </c>
      <c r="AS19" s="1">
        <f t="shared" si="0"/>
        <v>6.921970514203523E-3</v>
      </c>
    </row>
    <row r="20" spans="1:46" x14ac:dyDescent="0.25">
      <c r="C20">
        <v>400</v>
      </c>
      <c r="D20">
        <v>377</v>
      </c>
      <c r="E20">
        <v>371.8</v>
      </c>
      <c r="F20">
        <v>561.79999999999995</v>
      </c>
      <c r="I20">
        <v>1.7</v>
      </c>
      <c r="J20">
        <v>4.4000000000000004</v>
      </c>
      <c r="K20">
        <v>2.2999999999999998</v>
      </c>
      <c r="L20">
        <v>2.5</v>
      </c>
      <c r="P20">
        <v>599.20000000000005</v>
      </c>
      <c r="Q20">
        <v>556.4</v>
      </c>
      <c r="R20">
        <v>560</v>
      </c>
      <c r="S20">
        <v>3952.8</v>
      </c>
      <c r="V20">
        <v>3.5</v>
      </c>
      <c r="W20">
        <v>4.2</v>
      </c>
      <c r="X20">
        <v>5.2</v>
      </c>
      <c r="Y20">
        <v>1779.6</v>
      </c>
      <c r="AC20">
        <v>402.4</v>
      </c>
      <c r="AD20">
        <v>379</v>
      </c>
      <c r="AE20">
        <v>372</v>
      </c>
      <c r="AF20">
        <v>556.79999999999995</v>
      </c>
      <c r="AI20">
        <v>5.4</v>
      </c>
      <c r="AJ20">
        <v>3.3</v>
      </c>
      <c r="AK20">
        <v>1.4</v>
      </c>
      <c r="AL20">
        <v>3.8</v>
      </c>
      <c r="AO20" t="s">
        <v>22</v>
      </c>
      <c r="AP20" s="1">
        <f>V37/P37</f>
        <v>6.9444444444444449E-3</v>
      </c>
      <c r="AQ20" s="1">
        <f t="shared" ref="AQ20:AR20" si="1">W37/Q37</f>
        <v>6.1018747789175808E-3</v>
      </c>
      <c r="AR20" s="1">
        <f t="shared" si="1"/>
        <v>7.0134943181818172E-3</v>
      </c>
      <c r="AS20" s="1"/>
      <c r="AT20">
        <v>0.45691075199999998</v>
      </c>
    </row>
    <row r="21" spans="1:46" x14ac:dyDescent="0.25">
      <c r="A21">
        <f>(A8+A82+A156)/3</f>
        <v>48.066666666666663</v>
      </c>
      <c r="C21">
        <v>359.8</v>
      </c>
      <c r="D21">
        <v>373.8</v>
      </c>
      <c r="E21">
        <v>372.2</v>
      </c>
      <c r="F21">
        <v>559.79999999999995</v>
      </c>
      <c r="I21">
        <v>4.4000000000000004</v>
      </c>
      <c r="J21">
        <v>4.5</v>
      </c>
      <c r="K21">
        <v>4.4000000000000004</v>
      </c>
      <c r="L21">
        <v>3.9</v>
      </c>
      <c r="P21">
        <v>600.20000000000005</v>
      </c>
      <c r="Q21">
        <v>569.6</v>
      </c>
      <c r="R21">
        <v>563.6</v>
      </c>
      <c r="S21">
        <v>3894.6</v>
      </c>
      <c r="V21">
        <v>5.6</v>
      </c>
      <c r="W21">
        <v>2.9</v>
      </c>
      <c r="X21">
        <v>1.7</v>
      </c>
      <c r="Y21">
        <v>1797.8</v>
      </c>
      <c r="AC21">
        <v>397.6</v>
      </c>
      <c r="AD21">
        <v>376.2</v>
      </c>
      <c r="AE21">
        <v>375.2</v>
      </c>
      <c r="AF21">
        <v>553.6</v>
      </c>
      <c r="AI21">
        <v>4.5999999999999996</v>
      </c>
      <c r="AJ21">
        <v>3.6</v>
      </c>
      <c r="AK21">
        <v>2.9</v>
      </c>
      <c r="AL21">
        <v>4.5999999999999996</v>
      </c>
      <c r="AO21" t="s">
        <v>20</v>
      </c>
      <c r="AP21" s="1">
        <f>AI37/AC37</f>
        <v>9.2241597169572913E-3</v>
      </c>
      <c r="AQ21" s="1">
        <f t="shared" ref="AQ21:AS21" si="2">AJ37/AD37</f>
        <v>6.0991779368867668E-3</v>
      </c>
      <c r="AR21" s="1">
        <f t="shared" si="2"/>
        <v>7.4946466809421835E-3</v>
      </c>
      <c r="AS21" s="1">
        <f t="shared" si="2"/>
        <v>6.7677314564158087E-3</v>
      </c>
    </row>
    <row r="22" spans="1:46" x14ac:dyDescent="0.25">
      <c r="C22">
        <v>248</v>
      </c>
      <c r="D22">
        <v>370</v>
      </c>
      <c r="E22">
        <v>375.2</v>
      </c>
      <c r="F22">
        <v>554.79999999999995</v>
      </c>
      <c r="I22">
        <v>13.3</v>
      </c>
      <c r="J22">
        <v>2.4</v>
      </c>
      <c r="K22">
        <v>2.1</v>
      </c>
      <c r="L22">
        <v>4.3</v>
      </c>
      <c r="P22">
        <v>604</v>
      </c>
      <c r="Q22">
        <v>561.6</v>
      </c>
      <c r="R22">
        <v>557.20000000000005</v>
      </c>
      <c r="S22">
        <v>3781</v>
      </c>
      <c r="V22">
        <v>2.8</v>
      </c>
      <c r="W22">
        <v>5.2</v>
      </c>
      <c r="X22">
        <v>2.7</v>
      </c>
      <c r="Y22">
        <v>1794</v>
      </c>
      <c r="AC22">
        <v>401</v>
      </c>
      <c r="AD22">
        <v>378.2</v>
      </c>
      <c r="AE22">
        <v>378</v>
      </c>
      <c r="AF22">
        <v>558</v>
      </c>
      <c r="AI22">
        <v>2.8</v>
      </c>
      <c r="AJ22">
        <v>1.8</v>
      </c>
      <c r="AK22">
        <v>4.3</v>
      </c>
      <c r="AL22">
        <v>1.4</v>
      </c>
    </row>
    <row r="23" spans="1:46" x14ac:dyDescent="0.25">
      <c r="C23">
        <v>309.2</v>
      </c>
      <c r="D23">
        <v>378.2</v>
      </c>
      <c r="E23">
        <v>367</v>
      </c>
      <c r="F23">
        <v>553.79999999999995</v>
      </c>
      <c r="I23">
        <v>8</v>
      </c>
      <c r="J23">
        <v>2.6</v>
      </c>
      <c r="K23">
        <v>2.6</v>
      </c>
      <c r="L23">
        <v>2.2000000000000002</v>
      </c>
      <c r="P23">
        <v>599.79999999999995</v>
      </c>
      <c r="Q23">
        <v>568</v>
      </c>
      <c r="R23">
        <v>567.79999999999995</v>
      </c>
      <c r="S23">
        <v>4010.2</v>
      </c>
      <c r="V23">
        <v>4.9000000000000004</v>
      </c>
      <c r="W23">
        <v>1.5</v>
      </c>
      <c r="X23">
        <v>3.2</v>
      </c>
      <c r="Y23">
        <v>1777.6</v>
      </c>
      <c r="AC23">
        <v>390.8</v>
      </c>
      <c r="AD23">
        <v>379</v>
      </c>
      <c r="AE23">
        <v>364.4</v>
      </c>
      <c r="AF23">
        <v>549.6</v>
      </c>
      <c r="AI23">
        <v>3.7</v>
      </c>
      <c r="AJ23">
        <v>5.7</v>
      </c>
      <c r="AK23">
        <v>3.6</v>
      </c>
      <c r="AL23">
        <v>3.6</v>
      </c>
    </row>
    <row r="24" spans="1:46" x14ac:dyDescent="0.25">
      <c r="C24">
        <v>307.39999999999998</v>
      </c>
      <c r="D24">
        <v>368.2</v>
      </c>
      <c r="E24">
        <v>370.2</v>
      </c>
      <c r="F24">
        <v>555.6</v>
      </c>
      <c r="I24">
        <v>16.600000000000001</v>
      </c>
      <c r="J24">
        <v>2.6</v>
      </c>
      <c r="K24">
        <v>2.7</v>
      </c>
      <c r="L24">
        <v>4.5</v>
      </c>
      <c r="P24">
        <v>604.79999999999995</v>
      </c>
      <c r="Q24">
        <v>564.79999999999995</v>
      </c>
      <c r="R24">
        <v>559.79999999999995</v>
      </c>
      <c r="S24">
        <v>4032.8</v>
      </c>
      <c r="V24">
        <v>4.7</v>
      </c>
      <c r="W24">
        <v>2</v>
      </c>
      <c r="X24">
        <v>1.2</v>
      </c>
      <c r="Y24">
        <v>1875.7</v>
      </c>
      <c r="AC24">
        <v>401</v>
      </c>
      <c r="AD24">
        <v>375</v>
      </c>
      <c r="AE24">
        <v>367.4</v>
      </c>
      <c r="AF24">
        <v>551.6</v>
      </c>
      <c r="AI24">
        <v>7.9</v>
      </c>
      <c r="AJ24">
        <v>1.9</v>
      </c>
      <c r="AK24">
        <v>1.9</v>
      </c>
      <c r="AL24">
        <v>2.2000000000000002</v>
      </c>
    </row>
    <row r="25" spans="1:46" x14ac:dyDescent="0.25">
      <c r="C25">
        <v>383.2</v>
      </c>
      <c r="D25">
        <v>378.8</v>
      </c>
      <c r="E25">
        <v>376</v>
      </c>
      <c r="F25">
        <v>552</v>
      </c>
      <c r="I25">
        <v>5.2</v>
      </c>
      <c r="J25">
        <v>3.4</v>
      </c>
      <c r="K25">
        <v>3.7</v>
      </c>
      <c r="L25">
        <v>3.5</v>
      </c>
      <c r="P25">
        <v>606.4</v>
      </c>
      <c r="Q25">
        <v>563.20000000000005</v>
      </c>
      <c r="R25">
        <v>540</v>
      </c>
      <c r="S25">
        <v>3981.8</v>
      </c>
      <c r="V25">
        <v>2.9</v>
      </c>
      <c r="W25">
        <v>5</v>
      </c>
      <c r="X25">
        <v>5.7</v>
      </c>
      <c r="Y25">
        <v>1819.4</v>
      </c>
      <c r="AC25">
        <v>394</v>
      </c>
      <c r="AD25">
        <v>371.4</v>
      </c>
      <c r="AE25">
        <v>367.6</v>
      </c>
      <c r="AF25">
        <v>554</v>
      </c>
      <c r="AI25">
        <v>4.9000000000000004</v>
      </c>
      <c r="AJ25">
        <v>2.2999999999999998</v>
      </c>
      <c r="AK25">
        <v>4.5999999999999996</v>
      </c>
      <c r="AL25">
        <v>5.2</v>
      </c>
    </row>
    <row r="26" spans="1:46" x14ac:dyDescent="0.25">
      <c r="C26">
        <v>371</v>
      </c>
      <c r="D26">
        <v>372.2</v>
      </c>
      <c r="E26">
        <v>371.8</v>
      </c>
      <c r="F26">
        <v>553.6</v>
      </c>
      <c r="I26">
        <v>3.2</v>
      </c>
      <c r="J26">
        <v>2</v>
      </c>
      <c r="K26">
        <v>3.5</v>
      </c>
      <c r="L26">
        <v>5.4</v>
      </c>
      <c r="P26">
        <v>606.20000000000005</v>
      </c>
      <c r="Q26">
        <v>559</v>
      </c>
      <c r="R26">
        <v>552</v>
      </c>
      <c r="S26">
        <v>3976.6</v>
      </c>
      <c r="V26">
        <v>6.1</v>
      </c>
      <c r="W26">
        <v>4.0999999999999996</v>
      </c>
      <c r="X26">
        <v>5.3</v>
      </c>
      <c r="Y26">
        <v>1827.7</v>
      </c>
      <c r="AC26">
        <v>400.8</v>
      </c>
      <c r="AD26">
        <v>373.8</v>
      </c>
      <c r="AE26">
        <v>369</v>
      </c>
      <c r="AF26">
        <v>552.4</v>
      </c>
      <c r="AI26">
        <v>2.2999999999999998</v>
      </c>
      <c r="AJ26">
        <v>1.9</v>
      </c>
      <c r="AK26">
        <v>1.1000000000000001</v>
      </c>
      <c r="AL26">
        <v>4.3</v>
      </c>
    </row>
    <row r="27" spans="1:46" x14ac:dyDescent="0.25">
      <c r="C27">
        <v>380.2</v>
      </c>
      <c r="D27">
        <v>376.2</v>
      </c>
      <c r="E27">
        <v>372.2</v>
      </c>
      <c r="F27">
        <v>556.79999999999995</v>
      </c>
      <c r="I27">
        <v>2.6</v>
      </c>
      <c r="J27">
        <v>4.8</v>
      </c>
      <c r="K27">
        <v>5.5</v>
      </c>
      <c r="L27">
        <v>6.5</v>
      </c>
      <c r="P27">
        <v>565.79999999999995</v>
      </c>
      <c r="Q27">
        <v>564.20000000000005</v>
      </c>
      <c r="R27">
        <v>557.20000000000005</v>
      </c>
      <c r="S27">
        <v>4001</v>
      </c>
      <c r="V27">
        <v>5.5</v>
      </c>
      <c r="W27">
        <v>2.7</v>
      </c>
      <c r="X27">
        <v>4.7</v>
      </c>
      <c r="Y27">
        <v>1852.5</v>
      </c>
      <c r="AC27">
        <v>376.4</v>
      </c>
      <c r="AD27">
        <v>375.2</v>
      </c>
      <c r="AE27">
        <v>368.2</v>
      </c>
      <c r="AF27">
        <v>552.6</v>
      </c>
      <c r="AI27">
        <v>2</v>
      </c>
      <c r="AJ27">
        <v>1.6</v>
      </c>
      <c r="AK27">
        <v>2.4</v>
      </c>
      <c r="AL27">
        <v>5.9</v>
      </c>
    </row>
    <row r="28" spans="1:46" x14ac:dyDescent="0.25">
      <c r="C28">
        <v>367.8</v>
      </c>
      <c r="D28">
        <v>369.6</v>
      </c>
      <c r="E28">
        <v>372.6</v>
      </c>
      <c r="F28">
        <v>552.79999999999995</v>
      </c>
      <c r="I28">
        <v>6.4</v>
      </c>
      <c r="J28">
        <v>2.6</v>
      </c>
      <c r="K28">
        <v>2.9</v>
      </c>
      <c r="L28">
        <v>3.7</v>
      </c>
      <c r="P28">
        <v>568.79999999999995</v>
      </c>
      <c r="Q28">
        <v>567.79999999999995</v>
      </c>
      <c r="R28">
        <v>555.6</v>
      </c>
      <c r="S28">
        <v>3910.8</v>
      </c>
      <c r="V28">
        <v>3.5</v>
      </c>
      <c r="W28">
        <v>2.6</v>
      </c>
      <c r="X28">
        <v>2.9</v>
      </c>
      <c r="Y28">
        <v>1779.5</v>
      </c>
      <c r="AC28">
        <v>381.6</v>
      </c>
      <c r="AD28">
        <v>372.6</v>
      </c>
      <c r="AE28">
        <v>373.8</v>
      </c>
      <c r="AF28">
        <v>559.79999999999995</v>
      </c>
      <c r="AI28">
        <v>3.5</v>
      </c>
      <c r="AJ28">
        <v>2.2999999999999998</v>
      </c>
      <c r="AK28">
        <v>4.0999999999999996</v>
      </c>
      <c r="AL28">
        <v>3.8</v>
      </c>
    </row>
    <row r="29" spans="1:46" x14ac:dyDescent="0.25">
      <c r="C29">
        <v>375.8</v>
      </c>
      <c r="D29">
        <v>374.8</v>
      </c>
      <c r="E29">
        <v>369.6</v>
      </c>
      <c r="F29">
        <v>553.6</v>
      </c>
      <c r="I29">
        <v>2.5</v>
      </c>
      <c r="J29">
        <v>3.5</v>
      </c>
      <c r="K29">
        <v>4.5999999999999996</v>
      </c>
      <c r="L29">
        <v>7</v>
      </c>
      <c r="P29">
        <v>571.20000000000005</v>
      </c>
      <c r="Q29">
        <v>563.20000000000005</v>
      </c>
      <c r="R29">
        <v>560.6</v>
      </c>
      <c r="S29">
        <v>4013.6</v>
      </c>
      <c r="V29">
        <v>3.1</v>
      </c>
      <c r="W29">
        <v>3.1</v>
      </c>
      <c r="X29">
        <v>3.4</v>
      </c>
      <c r="Y29">
        <v>1800.3</v>
      </c>
      <c r="AC29">
        <v>375.4</v>
      </c>
      <c r="AD29">
        <v>376.2</v>
      </c>
      <c r="AE29">
        <v>371.6</v>
      </c>
      <c r="AF29">
        <v>551.4</v>
      </c>
      <c r="AI29">
        <v>3.4</v>
      </c>
      <c r="AJ29">
        <v>1.7</v>
      </c>
      <c r="AK29">
        <v>2.9</v>
      </c>
      <c r="AL29">
        <v>3.9</v>
      </c>
    </row>
    <row r="30" spans="1:46" x14ac:dyDescent="0.25">
      <c r="C30">
        <v>377</v>
      </c>
      <c r="D30">
        <v>368.8</v>
      </c>
      <c r="E30">
        <v>368.8</v>
      </c>
      <c r="F30">
        <v>561.6</v>
      </c>
      <c r="I30">
        <v>4.5</v>
      </c>
      <c r="J30">
        <v>1.3</v>
      </c>
      <c r="K30">
        <v>2.8</v>
      </c>
      <c r="L30">
        <v>6.3</v>
      </c>
      <c r="P30">
        <v>568</v>
      </c>
      <c r="Q30">
        <v>559.6</v>
      </c>
      <c r="R30">
        <v>560.20000000000005</v>
      </c>
      <c r="S30">
        <v>3942.8</v>
      </c>
      <c r="V30">
        <v>4.2</v>
      </c>
      <c r="W30">
        <v>2.9</v>
      </c>
      <c r="X30">
        <v>4.7</v>
      </c>
      <c r="Y30">
        <v>1810.3</v>
      </c>
      <c r="AC30">
        <v>374.2</v>
      </c>
      <c r="AD30">
        <v>370.8</v>
      </c>
      <c r="AE30">
        <v>377.6</v>
      </c>
      <c r="AF30">
        <v>553.4</v>
      </c>
      <c r="AI30">
        <v>3.9</v>
      </c>
      <c r="AJ30">
        <v>3.3</v>
      </c>
      <c r="AK30">
        <v>1.4</v>
      </c>
      <c r="AL30">
        <v>3.4</v>
      </c>
    </row>
    <row r="31" spans="1:46" x14ac:dyDescent="0.25">
      <c r="C31">
        <v>372.8</v>
      </c>
      <c r="D31">
        <v>373.8</v>
      </c>
      <c r="E31">
        <v>374</v>
      </c>
      <c r="F31">
        <v>558.79999999999995</v>
      </c>
      <c r="I31">
        <v>2.8</v>
      </c>
      <c r="J31">
        <v>3.9</v>
      </c>
      <c r="K31">
        <v>4.2</v>
      </c>
      <c r="L31">
        <v>4.0999999999999996</v>
      </c>
      <c r="P31">
        <v>566.79999999999995</v>
      </c>
      <c r="Q31">
        <v>557</v>
      </c>
      <c r="R31">
        <v>552</v>
      </c>
      <c r="S31">
        <v>4031.4</v>
      </c>
      <c r="V31">
        <v>5.3</v>
      </c>
      <c r="W31">
        <v>5.6</v>
      </c>
      <c r="X31">
        <v>4.7</v>
      </c>
      <c r="Y31">
        <v>1833.8</v>
      </c>
      <c r="AC31">
        <v>372.4</v>
      </c>
      <c r="AD31">
        <v>375</v>
      </c>
      <c r="AE31">
        <v>372</v>
      </c>
      <c r="AF31">
        <v>549.4</v>
      </c>
      <c r="AI31">
        <v>2.2000000000000002</v>
      </c>
      <c r="AJ31">
        <v>1.4</v>
      </c>
      <c r="AK31">
        <v>3.5</v>
      </c>
      <c r="AL31">
        <v>2.2999999999999998</v>
      </c>
    </row>
    <row r="32" spans="1:46" x14ac:dyDescent="0.25">
      <c r="C32">
        <v>378.4</v>
      </c>
      <c r="D32">
        <v>371</v>
      </c>
      <c r="E32">
        <v>376.8</v>
      </c>
      <c r="F32">
        <v>562.79999999999995</v>
      </c>
      <c r="I32">
        <v>3</v>
      </c>
      <c r="J32">
        <v>3.7</v>
      </c>
      <c r="K32">
        <v>2</v>
      </c>
      <c r="L32">
        <v>2.7</v>
      </c>
      <c r="P32">
        <v>565.6</v>
      </c>
      <c r="Q32">
        <v>568.79999999999995</v>
      </c>
      <c r="R32">
        <v>563.79999999999995</v>
      </c>
      <c r="S32">
        <v>4000.4</v>
      </c>
      <c r="V32">
        <v>4</v>
      </c>
      <c r="W32">
        <v>2</v>
      </c>
      <c r="X32">
        <v>2.6</v>
      </c>
      <c r="Y32">
        <v>1813.6</v>
      </c>
      <c r="AC32">
        <v>376.6</v>
      </c>
      <c r="AD32">
        <v>375.6</v>
      </c>
      <c r="AE32">
        <v>371</v>
      </c>
      <c r="AF32">
        <v>551.6</v>
      </c>
      <c r="AI32">
        <v>0.8</v>
      </c>
      <c r="AJ32">
        <v>2.2000000000000002</v>
      </c>
      <c r="AK32">
        <v>5.5</v>
      </c>
      <c r="AL32">
        <v>5.5</v>
      </c>
    </row>
    <row r="33" spans="2:38" x14ac:dyDescent="0.25">
      <c r="C33">
        <v>375</v>
      </c>
      <c r="D33">
        <v>370.4</v>
      </c>
      <c r="E33">
        <v>376</v>
      </c>
      <c r="F33">
        <v>558.20000000000005</v>
      </c>
      <c r="I33">
        <v>1.8</v>
      </c>
      <c r="J33">
        <v>2.9</v>
      </c>
      <c r="K33">
        <v>4.0999999999999996</v>
      </c>
      <c r="L33">
        <v>3.2</v>
      </c>
      <c r="P33">
        <v>562.79999999999995</v>
      </c>
      <c r="Q33">
        <v>559.20000000000005</v>
      </c>
      <c r="R33">
        <v>559.6</v>
      </c>
      <c r="S33">
        <v>4160.6000000000004</v>
      </c>
      <c r="V33">
        <v>2.5</v>
      </c>
      <c r="W33">
        <v>4.5</v>
      </c>
      <c r="X33">
        <v>3.4</v>
      </c>
      <c r="Y33">
        <v>1911.3</v>
      </c>
      <c r="AC33">
        <v>369.2</v>
      </c>
      <c r="AD33">
        <v>374.8</v>
      </c>
      <c r="AE33">
        <v>370</v>
      </c>
      <c r="AF33">
        <v>557.20000000000005</v>
      </c>
      <c r="AI33">
        <v>1.2</v>
      </c>
      <c r="AJ33">
        <v>3.5</v>
      </c>
      <c r="AK33">
        <v>2.1</v>
      </c>
      <c r="AL33">
        <v>2.9</v>
      </c>
    </row>
    <row r="34" spans="2:38" x14ac:dyDescent="0.25">
      <c r="C34">
        <v>363.4</v>
      </c>
      <c r="D34">
        <v>369.2</v>
      </c>
      <c r="E34">
        <v>379.2</v>
      </c>
      <c r="F34">
        <v>553.6</v>
      </c>
      <c r="I34">
        <v>5.4</v>
      </c>
      <c r="J34">
        <v>2</v>
      </c>
      <c r="K34">
        <v>2.6</v>
      </c>
      <c r="L34">
        <v>6.8</v>
      </c>
      <c r="P34">
        <v>569.6</v>
      </c>
      <c r="Q34">
        <v>562.4</v>
      </c>
      <c r="R34">
        <v>556</v>
      </c>
      <c r="S34">
        <v>3952.8</v>
      </c>
      <c r="V34">
        <v>3.6</v>
      </c>
      <c r="W34">
        <v>3.7</v>
      </c>
      <c r="X34">
        <v>3.2</v>
      </c>
      <c r="Y34">
        <v>1835.1</v>
      </c>
      <c r="AC34">
        <v>363.2</v>
      </c>
      <c r="AD34">
        <v>372.4</v>
      </c>
      <c r="AE34">
        <v>365.4</v>
      </c>
      <c r="AF34">
        <v>553.20000000000005</v>
      </c>
      <c r="AI34">
        <v>4.9000000000000004</v>
      </c>
      <c r="AJ34">
        <v>2.8</v>
      </c>
      <c r="AK34">
        <v>3.6</v>
      </c>
      <c r="AL34">
        <v>3.3</v>
      </c>
    </row>
    <row r="35" spans="2:38" x14ac:dyDescent="0.25">
      <c r="C35">
        <v>378.4</v>
      </c>
      <c r="D35">
        <v>373</v>
      </c>
      <c r="E35">
        <v>373</v>
      </c>
      <c r="F35">
        <v>551</v>
      </c>
      <c r="I35">
        <v>4.2</v>
      </c>
      <c r="J35">
        <v>0.6</v>
      </c>
      <c r="K35">
        <v>2.8</v>
      </c>
      <c r="L35">
        <v>3.8</v>
      </c>
      <c r="P35">
        <v>556.79999999999995</v>
      </c>
      <c r="Q35">
        <v>554.20000000000005</v>
      </c>
      <c r="R35">
        <v>566.79999999999995</v>
      </c>
      <c r="S35">
        <v>3969.2</v>
      </c>
      <c r="V35">
        <v>3.2</v>
      </c>
      <c r="W35">
        <v>2.6</v>
      </c>
      <c r="X35">
        <v>3.8</v>
      </c>
      <c r="Y35">
        <v>1790.3</v>
      </c>
      <c r="AC35">
        <v>377</v>
      </c>
      <c r="AD35">
        <v>373.8</v>
      </c>
      <c r="AE35">
        <v>373.6</v>
      </c>
      <c r="AF35">
        <v>519.20000000000005</v>
      </c>
      <c r="AI35">
        <v>3.2</v>
      </c>
      <c r="AJ35">
        <v>4.4000000000000004</v>
      </c>
      <c r="AK35">
        <v>2.7</v>
      </c>
      <c r="AL35">
        <v>8.6999999999999993</v>
      </c>
    </row>
    <row r="36" spans="2:38" x14ac:dyDescent="0.25">
      <c r="C36">
        <v>373.6</v>
      </c>
      <c r="D36">
        <v>369.6</v>
      </c>
      <c r="E36">
        <v>375</v>
      </c>
      <c r="F36">
        <v>557.20000000000005</v>
      </c>
      <c r="I36">
        <v>1.6</v>
      </c>
      <c r="J36">
        <v>0.8</v>
      </c>
      <c r="K36">
        <v>5.3</v>
      </c>
      <c r="L36">
        <v>3.8</v>
      </c>
      <c r="P36">
        <v>563.6</v>
      </c>
      <c r="Q36">
        <v>561.20000000000005</v>
      </c>
      <c r="R36">
        <v>551</v>
      </c>
      <c r="S36">
        <v>3803.8</v>
      </c>
      <c r="V36">
        <v>3.7</v>
      </c>
      <c r="W36">
        <v>4</v>
      </c>
      <c r="X36">
        <v>1.4</v>
      </c>
      <c r="Y36">
        <v>1744.3</v>
      </c>
      <c r="AC36">
        <v>377.6</v>
      </c>
      <c r="AD36">
        <v>368.8</v>
      </c>
      <c r="AE36">
        <v>367.4</v>
      </c>
      <c r="AF36">
        <v>539.4</v>
      </c>
      <c r="AI36">
        <v>3.8</v>
      </c>
      <c r="AJ36">
        <v>3</v>
      </c>
      <c r="AK36">
        <v>4</v>
      </c>
      <c r="AL36">
        <v>5.2</v>
      </c>
    </row>
    <row r="37" spans="2:38" x14ac:dyDescent="0.25">
      <c r="B37" t="s">
        <v>19</v>
      </c>
      <c r="C37">
        <f>MEDIAN(C7:C36)</f>
        <v>379.29999999999995</v>
      </c>
      <c r="D37">
        <f t="shared" ref="D37:F37" si="3">MEDIAN(D7:D36)</f>
        <v>375.5</v>
      </c>
      <c r="E37">
        <f t="shared" si="3"/>
        <v>375.6</v>
      </c>
      <c r="F37">
        <f t="shared" si="3"/>
        <v>556.20000000000005</v>
      </c>
      <c r="H37" t="s">
        <v>19</v>
      </c>
      <c r="I37">
        <f>MEDIAN(I7:I36)</f>
        <v>3.25</v>
      </c>
      <c r="J37">
        <f t="shared" ref="J37" si="4">MEDIAN(J7:J36)</f>
        <v>3.3499999999999996</v>
      </c>
      <c r="K37">
        <f t="shared" ref="K37" si="5">MEDIAN(K7:K36)</f>
        <v>2.8499999999999996</v>
      </c>
      <c r="L37">
        <f t="shared" ref="L37" si="6">MEDIAN(L7:L36)</f>
        <v>3.8499999999999996</v>
      </c>
      <c r="O37" t="s">
        <v>19</v>
      </c>
      <c r="P37">
        <f>MEDIAN(P7:P36)</f>
        <v>597.6</v>
      </c>
      <c r="Q37">
        <f t="shared" ref="Q37" si="7">MEDIAN(Q7:Q36)</f>
        <v>565.4</v>
      </c>
      <c r="R37">
        <f t="shared" ref="R37" si="8">MEDIAN(R7:R36)</f>
        <v>563.20000000000005</v>
      </c>
      <c r="S37">
        <f t="shared" ref="S37" si="9">MEDIAN(S7:S36)</f>
        <v>4006.8</v>
      </c>
      <c r="U37" t="s">
        <v>19</v>
      </c>
      <c r="V37">
        <f>MEDIAN(V7:V36)</f>
        <v>4.1500000000000004</v>
      </c>
      <c r="W37">
        <f t="shared" ref="W37" si="10">MEDIAN(W7:W36)</f>
        <v>3.45</v>
      </c>
      <c r="X37">
        <f t="shared" ref="X37" si="11">MEDIAN(X7:X36)</f>
        <v>3.9499999999999997</v>
      </c>
      <c r="Y37">
        <f t="shared" ref="Y37" si="12">MEDIAN(Y7:Y36)</f>
        <v>1830.75</v>
      </c>
      <c r="AB37" t="s">
        <v>19</v>
      </c>
      <c r="AC37">
        <f>MEDIAN(AC7:AC36)</f>
        <v>395.70000000000005</v>
      </c>
      <c r="AD37">
        <f t="shared" ref="AD37" si="13">MEDIAN(AD7:AD36)</f>
        <v>377.1</v>
      </c>
      <c r="AE37">
        <f t="shared" ref="AE37" si="14">MEDIAN(AE7:AE36)</f>
        <v>373.6</v>
      </c>
      <c r="AF37">
        <f t="shared" ref="AF37" si="15">MEDIAN(AF7:AF36)</f>
        <v>554.1</v>
      </c>
      <c r="AH37" t="s">
        <v>19</v>
      </c>
      <c r="AI37">
        <f>MEDIAN(AI7:AI36)</f>
        <v>3.6500000000000004</v>
      </c>
      <c r="AJ37">
        <f t="shared" ref="AJ37" si="16">MEDIAN(AJ7:AJ36)</f>
        <v>2.2999999999999998</v>
      </c>
      <c r="AK37">
        <f t="shared" ref="AK37" si="17">MEDIAN(AK7:AK36)</f>
        <v>2.8</v>
      </c>
      <c r="AL37">
        <f t="shared" ref="AL37" si="18">MEDIAN(AL7:AL36)</f>
        <v>3.75</v>
      </c>
    </row>
    <row r="38" spans="2:38" x14ac:dyDescent="0.25">
      <c r="B38" t="s">
        <v>11</v>
      </c>
      <c r="C38">
        <f>STDEV(C7:C36)</f>
        <v>34.192061322348856</v>
      </c>
      <c r="D38">
        <f t="shared" ref="D38:F38" si="19">STDEV(D7:D36)</f>
        <v>11.211957902168558</v>
      </c>
      <c r="E38">
        <f t="shared" si="19"/>
        <v>12.694058706212978</v>
      </c>
      <c r="F38">
        <f t="shared" si="19"/>
        <v>3.9570394134428564</v>
      </c>
      <c r="H38" t="s">
        <v>11</v>
      </c>
      <c r="I38">
        <f>STDEV(I7:I36)</f>
        <v>3.3951689816256723</v>
      </c>
      <c r="J38">
        <f t="shared" ref="J38:L38" si="20">STDEV(J7:J36)</f>
        <v>1.8262454418267833</v>
      </c>
      <c r="K38">
        <f t="shared" si="20"/>
        <v>1.1345615386824419</v>
      </c>
      <c r="L38">
        <f t="shared" si="20"/>
        <v>1.7609721714171838</v>
      </c>
      <c r="O38" t="s">
        <v>11</v>
      </c>
      <c r="P38">
        <f>STDEV(P7:P36)</f>
        <v>16.937897384743252</v>
      </c>
      <c r="Q38">
        <f t="shared" ref="Q38:S38" si="21">STDEV(Q7:Q36)</f>
        <v>17.528281252825696</v>
      </c>
      <c r="R38">
        <f t="shared" si="21"/>
        <v>22.445024536337261</v>
      </c>
      <c r="S38">
        <f t="shared" si="21"/>
        <v>113.18344076925663</v>
      </c>
      <c r="U38" t="s">
        <v>11</v>
      </c>
      <c r="V38">
        <f>STDEV(V7:V36)</f>
        <v>1.4592117223263821</v>
      </c>
      <c r="W38">
        <f t="shared" ref="W38:Y38" si="22">STDEV(W7:W36)</f>
        <v>1.5969115306683759</v>
      </c>
      <c r="X38">
        <f t="shared" si="22"/>
        <v>2.026944929475496</v>
      </c>
      <c r="Y38">
        <f t="shared" si="22"/>
        <v>61.913157664215667</v>
      </c>
      <c r="AB38" t="s">
        <v>11</v>
      </c>
      <c r="AC38">
        <f>STDEV(AC7:AC36)</f>
        <v>12.073622812399433</v>
      </c>
      <c r="AD38">
        <f t="shared" ref="AD38:AF38" si="23">STDEV(AD7:AD36)</f>
        <v>11.264510437755332</v>
      </c>
      <c r="AE38">
        <f t="shared" si="23"/>
        <v>11.976607467759045</v>
      </c>
      <c r="AF38">
        <f t="shared" si="23"/>
        <v>7.8544840403574439</v>
      </c>
      <c r="AH38" t="s">
        <v>11</v>
      </c>
      <c r="AI38">
        <f>STDEV(AI7:AI36)</f>
        <v>1.7677864592527113</v>
      </c>
      <c r="AJ38">
        <f t="shared" ref="AJ38:AL38" si="24">STDEV(AJ7:AJ36)</f>
        <v>1.3050036332357928</v>
      </c>
      <c r="AK38">
        <f t="shared" si="24"/>
        <v>1.0319549575842746</v>
      </c>
      <c r="AL38">
        <f t="shared" si="24"/>
        <v>1.677385074947064</v>
      </c>
    </row>
    <row r="40" spans="2:38" x14ac:dyDescent="0.25">
      <c r="B40" t="s">
        <v>16</v>
      </c>
      <c r="H40" t="s">
        <v>17</v>
      </c>
      <c r="O40" t="s">
        <v>18</v>
      </c>
      <c r="U40" t="s">
        <v>17</v>
      </c>
      <c r="AB40" t="s">
        <v>18</v>
      </c>
      <c r="AH40" t="s">
        <v>17</v>
      </c>
    </row>
    <row r="41" spans="2:38" x14ac:dyDescent="0.25">
      <c r="C41" t="s">
        <v>5</v>
      </c>
      <c r="D41" t="s">
        <v>6</v>
      </c>
      <c r="E41" t="s">
        <v>7</v>
      </c>
      <c r="F41" t="s">
        <v>8</v>
      </c>
      <c r="I41" t="s">
        <v>5</v>
      </c>
      <c r="J41" t="s">
        <v>6</v>
      </c>
      <c r="K41" t="s">
        <v>7</v>
      </c>
      <c r="L41" t="s">
        <v>8</v>
      </c>
      <c r="P41" t="s">
        <v>5</v>
      </c>
      <c r="Q41" t="s">
        <v>6</v>
      </c>
      <c r="R41" t="s">
        <v>7</v>
      </c>
      <c r="S41" t="s">
        <v>8</v>
      </c>
      <c r="V41" t="s">
        <v>5</v>
      </c>
      <c r="W41" t="s">
        <v>6</v>
      </c>
      <c r="X41" t="s">
        <v>7</v>
      </c>
      <c r="Y41" t="s">
        <v>8</v>
      </c>
      <c r="AC41" t="s">
        <v>5</v>
      </c>
      <c r="AD41" t="s">
        <v>6</v>
      </c>
      <c r="AE41" t="s">
        <v>7</v>
      </c>
      <c r="AF41" t="s">
        <v>8</v>
      </c>
      <c r="AI41" t="s">
        <v>5</v>
      </c>
      <c r="AJ41" t="s">
        <v>6</v>
      </c>
      <c r="AK41" t="s">
        <v>7</v>
      </c>
      <c r="AL41" t="s">
        <v>8</v>
      </c>
    </row>
    <row r="42" spans="2:38" x14ac:dyDescent="0.25">
      <c r="C42">
        <v>355</v>
      </c>
      <c r="D42">
        <v>391</v>
      </c>
      <c r="E42">
        <v>394</v>
      </c>
      <c r="F42">
        <v>542</v>
      </c>
      <c r="I42">
        <v>375</v>
      </c>
      <c r="J42">
        <v>403</v>
      </c>
      <c r="K42">
        <v>406</v>
      </c>
      <c r="L42">
        <v>562</v>
      </c>
      <c r="P42">
        <v>595</v>
      </c>
      <c r="Q42">
        <v>593</v>
      </c>
      <c r="R42">
        <v>589</v>
      </c>
      <c r="S42">
        <v>539</v>
      </c>
      <c r="V42">
        <v>607</v>
      </c>
      <c r="W42">
        <v>602</v>
      </c>
      <c r="X42">
        <v>596</v>
      </c>
      <c r="Y42">
        <v>5647</v>
      </c>
      <c r="AC42">
        <v>395</v>
      </c>
      <c r="AD42">
        <v>396</v>
      </c>
      <c r="AE42">
        <v>392</v>
      </c>
      <c r="AF42">
        <v>548</v>
      </c>
      <c r="AI42">
        <v>408</v>
      </c>
      <c r="AJ42">
        <v>399</v>
      </c>
      <c r="AK42">
        <v>400</v>
      </c>
      <c r="AL42">
        <v>559</v>
      </c>
    </row>
    <row r="43" spans="2:38" x14ac:dyDescent="0.25">
      <c r="C43">
        <v>390</v>
      </c>
      <c r="D43">
        <v>392</v>
      </c>
      <c r="E43">
        <v>391</v>
      </c>
      <c r="F43">
        <v>555</v>
      </c>
      <c r="I43">
        <v>403</v>
      </c>
      <c r="J43">
        <v>399</v>
      </c>
      <c r="K43">
        <v>398</v>
      </c>
      <c r="L43">
        <v>565</v>
      </c>
      <c r="P43">
        <v>585</v>
      </c>
      <c r="Q43">
        <v>584</v>
      </c>
      <c r="R43">
        <v>580</v>
      </c>
      <c r="S43">
        <v>549</v>
      </c>
      <c r="V43">
        <v>598</v>
      </c>
      <c r="W43">
        <v>608</v>
      </c>
      <c r="X43">
        <v>594</v>
      </c>
      <c r="Y43">
        <v>5330</v>
      </c>
      <c r="AC43">
        <v>391</v>
      </c>
      <c r="AD43">
        <v>395</v>
      </c>
      <c r="AE43">
        <v>387</v>
      </c>
      <c r="AF43">
        <v>553</v>
      </c>
      <c r="AI43">
        <v>408</v>
      </c>
      <c r="AJ43">
        <v>399</v>
      </c>
      <c r="AK43">
        <v>393</v>
      </c>
      <c r="AL43">
        <v>567</v>
      </c>
    </row>
    <row r="44" spans="2:38" x14ac:dyDescent="0.25">
      <c r="C44">
        <v>396</v>
      </c>
      <c r="D44">
        <v>387</v>
      </c>
      <c r="E44">
        <v>392</v>
      </c>
      <c r="F44">
        <v>547</v>
      </c>
      <c r="I44">
        <v>402</v>
      </c>
      <c r="J44">
        <v>405</v>
      </c>
      <c r="K44">
        <v>403</v>
      </c>
      <c r="L44">
        <v>555</v>
      </c>
      <c r="P44">
        <v>587</v>
      </c>
      <c r="Q44">
        <v>597</v>
      </c>
      <c r="R44">
        <v>586</v>
      </c>
      <c r="S44">
        <v>537</v>
      </c>
      <c r="V44">
        <v>609</v>
      </c>
      <c r="W44">
        <v>608</v>
      </c>
      <c r="X44">
        <v>600</v>
      </c>
      <c r="Y44">
        <v>5890</v>
      </c>
      <c r="AC44">
        <v>391</v>
      </c>
      <c r="AD44">
        <v>399</v>
      </c>
      <c r="AE44">
        <v>386</v>
      </c>
      <c r="AF44">
        <v>549</v>
      </c>
      <c r="AI44">
        <v>396</v>
      </c>
      <c r="AJ44">
        <v>405</v>
      </c>
      <c r="AK44">
        <v>395</v>
      </c>
      <c r="AL44">
        <v>560</v>
      </c>
    </row>
    <row r="45" spans="2:38" x14ac:dyDescent="0.25">
      <c r="C45">
        <v>397</v>
      </c>
      <c r="D45">
        <v>388</v>
      </c>
      <c r="E45">
        <v>394</v>
      </c>
      <c r="F45">
        <v>557</v>
      </c>
      <c r="I45">
        <v>405</v>
      </c>
      <c r="J45">
        <v>397</v>
      </c>
      <c r="K45">
        <v>399</v>
      </c>
      <c r="L45">
        <v>566</v>
      </c>
      <c r="P45">
        <v>573</v>
      </c>
      <c r="Q45">
        <v>587</v>
      </c>
      <c r="R45">
        <v>583</v>
      </c>
      <c r="S45">
        <v>536</v>
      </c>
      <c r="V45">
        <v>592</v>
      </c>
      <c r="W45">
        <v>596</v>
      </c>
      <c r="X45">
        <v>593</v>
      </c>
      <c r="Y45">
        <v>5670</v>
      </c>
      <c r="AC45">
        <v>392</v>
      </c>
      <c r="AD45">
        <v>403</v>
      </c>
      <c r="AE45">
        <v>397</v>
      </c>
      <c r="AF45">
        <v>550</v>
      </c>
      <c r="AI45">
        <v>398</v>
      </c>
      <c r="AJ45">
        <v>407</v>
      </c>
      <c r="AK45">
        <v>402</v>
      </c>
      <c r="AL45">
        <v>558</v>
      </c>
    </row>
    <row r="46" spans="2:38" x14ac:dyDescent="0.25">
      <c r="C46">
        <v>395</v>
      </c>
      <c r="D46">
        <v>385</v>
      </c>
      <c r="E46">
        <v>387</v>
      </c>
      <c r="F46">
        <v>557</v>
      </c>
      <c r="I46">
        <v>398</v>
      </c>
      <c r="J46">
        <v>403</v>
      </c>
      <c r="K46">
        <v>401</v>
      </c>
      <c r="L46">
        <v>566</v>
      </c>
      <c r="P46">
        <v>593</v>
      </c>
      <c r="Q46">
        <v>590</v>
      </c>
      <c r="R46">
        <v>587</v>
      </c>
      <c r="S46">
        <v>546</v>
      </c>
      <c r="V46">
        <v>603</v>
      </c>
      <c r="W46">
        <v>597</v>
      </c>
      <c r="X46">
        <v>592</v>
      </c>
      <c r="Y46">
        <v>5851</v>
      </c>
      <c r="AC46">
        <v>390</v>
      </c>
      <c r="AD46">
        <v>386</v>
      </c>
      <c r="AE46">
        <v>389</v>
      </c>
      <c r="AF46">
        <v>558</v>
      </c>
      <c r="AI46">
        <v>400</v>
      </c>
      <c r="AJ46">
        <v>404</v>
      </c>
      <c r="AK46">
        <v>397</v>
      </c>
      <c r="AL46">
        <v>566</v>
      </c>
    </row>
    <row r="47" spans="2:38" x14ac:dyDescent="0.25">
      <c r="C47">
        <v>400</v>
      </c>
      <c r="D47">
        <v>382</v>
      </c>
      <c r="E47">
        <v>394</v>
      </c>
      <c r="F47">
        <v>552</v>
      </c>
      <c r="I47">
        <v>405</v>
      </c>
      <c r="J47">
        <v>393</v>
      </c>
      <c r="K47">
        <v>400</v>
      </c>
      <c r="L47">
        <v>564</v>
      </c>
      <c r="P47">
        <v>592</v>
      </c>
      <c r="Q47">
        <v>592</v>
      </c>
      <c r="R47">
        <v>582</v>
      </c>
      <c r="S47">
        <v>525</v>
      </c>
      <c r="V47">
        <v>601</v>
      </c>
      <c r="W47">
        <v>607</v>
      </c>
      <c r="X47">
        <v>603</v>
      </c>
      <c r="Y47">
        <v>5783</v>
      </c>
      <c r="AC47">
        <v>390</v>
      </c>
      <c r="AD47">
        <v>389</v>
      </c>
      <c r="AE47">
        <v>394</v>
      </c>
      <c r="AF47">
        <v>539</v>
      </c>
      <c r="AI47">
        <v>401</v>
      </c>
      <c r="AJ47">
        <v>399</v>
      </c>
      <c r="AK47">
        <v>401</v>
      </c>
      <c r="AL47">
        <v>560</v>
      </c>
    </row>
    <row r="48" spans="2:38" x14ac:dyDescent="0.25">
      <c r="C48">
        <v>401</v>
      </c>
      <c r="D48">
        <v>394</v>
      </c>
      <c r="E48">
        <v>399</v>
      </c>
      <c r="F48">
        <v>557</v>
      </c>
      <c r="I48">
        <v>409</v>
      </c>
      <c r="J48">
        <v>405</v>
      </c>
      <c r="K48">
        <v>406</v>
      </c>
      <c r="L48">
        <v>567</v>
      </c>
      <c r="P48">
        <v>594</v>
      </c>
      <c r="Q48">
        <v>591</v>
      </c>
      <c r="R48">
        <v>590</v>
      </c>
      <c r="S48">
        <v>542</v>
      </c>
      <c r="V48">
        <v>613</v>
      </c>
      <c r="W48">
        <v>604</v>
      </c>
      <c r="X48">
        <v>603</v>
      </c>
      <c r="Y48">
        <v>5976</v>
      </c>
      <c r="AC48">
        <v>392</v>
      </c>
      <c r="AD48">
        <v>392</v>
      </c>
      <c r="AE48">
        <v>394</v>
      </c>
      <c r="AF48">
        <v>555</v>
      </c>
      <c r="AI48">
        <v>409</v>
      </c>
      <c r="AJ48">
        <v>401</v>
      </c>
      <c r="AK48">
        <v>399</v>
      </c>
      <c r="AL48">
        <v>562</v>
      </c>
    </row>
    <row r="49" spans="3:38" x14ac:dyDescent="0.25">
      <c r="C49">
        <v>393</v>
      </c>
      <c r="D49">
        <v>386</v>
      </c>
      <c r="E49">
        <v>391</v>
      </c>
      <c r="F49">
        <v>540</v>
      </c>
      <c r="I49">
        <v>400</v>
      </c>
      <c r="J49">
        <v>406</v>
      </c>
      <c r="K49">
        <v>399</v>
      </c>
      <c r="L49">
        <v>563</v>
      </c>
      <c r="P49">
        <v>589</v>
      </c>
      <c r="Q49">
        <v>595</v>
      </c>
      <c r="R49">
        <v>590</v>
      </c>
      <c r="S49">
        <v>535</v>
      </c>
      <c r="V49">
        <v>607</v>
      </c>
      <c r="W49">
        <v>611</v>
      </c>
      <c r="X49">
        <v>602</v>
      </c>
      <c r="Y49">
        <v>6088</v>
      </c>
      <c r="AC49">
        <v>397</v>
      </c>
      <c r="AD49">
        <v>397</v>
      </c>
      <c r="AE49">
        <v>392</v>
      </c>
      <c r="AF49">
        <v>548</v>
      </c>
      <c r="AI49">
        <v>409</v>
      </c>
      <c r="AJ49">
        <v>401</v>
      </c>
      <c r="AK49">
        <v>398</v>
      </c>
      <c r="AL49">
        <v>557</v>
      </c>
    </row>
    <row r="50" spans="3:38" x14ac:dyDescent="0.25">
      <c r="C50">
        <v>394</v>
      </c>
      <c r="D50">
        <v>391</v>
      </c>
      <c r="E50">
        <v>391</v>
      </c>
      <c r="F50">
        <v>540</v>
      </c>
      <c r="I50">
        <v>406</v>
      </c>
      <c r="J50">
        <v>399</v>
      </c>
      <c r="K50">
        <v>398</v>
      </c>
      <c r="L50">
        <v>553</v>
      </c>
      <c r="P50">
        <v>591</v>
      </c>
      <c r="Q50">
        <v>598</v>
      </c>
      <c r="R50">
        <v>467</v>
      </c>
      <c r="S50">
        <v>537</v>
      </c>
      <c r="V50">
        <v>611</v>
      </c>
      <c r="W50">
        <v>605</v>
      </c>
      <c r="X50">
        <v>498</v>
      </c>
      <c r="Y50">
        <v>5622</v>
      </c>
      <c r="AC50">
        <v>385</v>
      </c>
      <c r="AD50">
        <v>389</v>
      </c>
      <c r="AE50">
        <v>397</v>
      </c>
      <c r="AF50">
        <v>554</v>
      </c>
      <c r="AI50">
        <v>403</v>
      </c>
      <c r="AJ50">
        <v>401</v>
      </c>
      <c r="AK50">
        <v>404</v>
      </c>
      <c r="AL50">
        <v>563</v>
      </c>
    </row>
    <row r="51" spans="3:38" x14ac:dyDescent="0.25">
      <c r="C51">
        <v>400</v>
      </c>
      <c r="D51">
        <v>391</v>
      </c>
      <c r="E51">
        <v>392</v>
      </c>
      <c r="F51">
        <v>549</v>
      </c>
      <c r="I51">
        <v>407</v>
      </c>
      <c r="J51">
        <v>400</v>
      </c>
      <c r="K51">
        <v>401</v>
      </c>
      <c r="L51">
        <v>565</v>
      </c>
      <c r="P51">
        <v>598</v>
      </c>
      <c r="Q51">
        <v>586</v>
      </c>
      <c r="R51">
        <v>571</v>
      </c>
      <c r="S51">
        <v>533</v>
      </c>
      <c r="V51">
        <v>611</v>
      </c>
      <c r="W51">
        <v>605</v>
      </c>
      <c r="X51">
        <v>585</v>
      </c>
      <c r="Y51">
        <v>5854</v>
      </c>
      <c r="AC51">
        <v>392</v>
      </c>
      <c r="AD51">
        <v>392</v>
      </c>
      <c r="AE51">
        <v>392</v>
      </c>
      <c r="AF51">
        <v>552</v>
      </c>
      <c r="AI51">
        <v>405</v>
      </c>
      <c r="AJ51">
        <v>400</v>
      </c>
      <c r="AK51">
        <v>398</v>
      </c>
      <c r="AL51">
        <v>560</v>
      </c>
    </row>
    <row r="52" spans="3:38" x14ac:dyDescent="0.25">
      <c r="C52">
        <v>396</v>
      </c>
      <c r="D52">
        <v>366</v>
      </c>
      <c r="E52">
        <v>348</v>
      </c>
      <c r="F52">
        <v>552</v>
      </c>
      <c r="I52">
        <v>406</v>
      </c>
      <c r="J52">
        <v>370</v>
      </c>
      <c r="K52">
        <v>361</v>
      </c>
      <c r="L52">
        <v>557</v>
      </c>
      <c r="P52">
        <v>602</v>
      </c>
      <c r="Q52">
        <v>563</v>
      </c>
      <c r="R52">
        <v>557</v>
      </c>
      <c r="S52">
        <v>538</v>
      </c>
      <c r="V52">
        <v>609</v>
      </c>
      <c r="W52">
        <v>569</v>
      </c>
      <c r="X52">
        <v>569</v>
      </c>
      <c r="Y52">
        <v>5884</v>
      </c>
      <c r="AC52">
        <v>378</v>
      </c>
      <c r="AD52">
        <v>370</v>
      </c>
      <c r="AE52">
        <v>370</v>
      </c>
      <c r="AF52">
        <v>556</v>
      </c>
      <c r="AI52">
        <v>397</v>
      </c>
      <c r="AJ52">
        <v>382</v>
      </c>
      <c r="AK52">
        <v>377</v>
      </c>
      <c r="AL52">
        <v>561</v>
      </c>
    </row>
    <row r="53" spans="3:38" x14ac:dyDescent="0.25">
      <c r="C53">
        <v>396</v>
      </c>
      <c r="D53">
        <v>360</v>
      </c>
      <c r="E53">
        <v>368</v>
      </c>
      <c r="F53">
        <v>553</v>
      </c>
      <c r="I53">
        <v>400</v>
      </c>
      <c r="J53">
        <v>377</v>
      </c>
      <c r="K53">
        <v>379</v>
      </c>
      <c r="L53">
        <v>557</v>
      </c>
      <c r="P53">
        <v>596</v>
      </c>
      <c r="Q53">
        <v>551</v>
      </c>
      <c r="R53">
        <v>559</v>
      </c>
      <c r="S53">
        <v>532</v>
      </c>
      <c r="V53">
        <v>608</v>
      </c>
      <c r="W53">
        <v>559</v>
      </c>
      <c r="X53">
        <v>565</v>
      </c>
      <c r="Y53">
        <v>5885</v>
      </c>
      <c r="AC53">
        <v>393</v>
      </c>
      <c r="AD53">
        <v>376</v>
      </c>
      <c r="AE53">
        <v>372</v>
      </c>
      <c r="AF53">
        <v>553</v>
      </c>
      <c r="AI53">
        <v>403</v>
      </c>
      <c r="AJ53">
        <v>380</v>
      </c>
      <c r="AK53">
        <v>378</v>
      </c>
      <c r="AL53">
        <v>565</v>
      </c>
    </row>
    <row r="54" spans="3:38" x14ac:dyDescent="0.25">
      <c r="C54">
        <v>395</v>
      </c>
      <c r="D54">
        <v>376</v>
      </c>
      <c r="E54">
        <v>375</v>
      </c>
      <c r="F54">
        <v>556</v>
      </c>
      <c r="I54">
        <v>407</v>
      </c>
      <c r="J54">
        <v>382</v>
      </c>
      <c r="K54">
        <v>378</v>
      </c>
      <c r="L54">
        <v>560</v>
      </c>
      <c r="P54">
        <v>592</v>
      </c>
      <c r="Q54">
        <v>555</v>
      </c>
      <c r="R54">
        <v>554</v>
      </c>
      <c r="S54">
        <v>541</v>
      </c>
      <c r="V54">
        <v>604</v>
      </c>
      <c r="W54">
        <v>564</v>
      </c>
      <c r="X54">
        <v>575</v>
      </c>
      <c r="Y54">
        <v>5953</v>
      </c>
      <c r="AC54">
        <v>397</v>
      </c>
      <c r="AD54">
        <v>380</v>
      </c>
      <c r="AE54">
        <v>368</v>
      </c>
      <c r="AF54">
        <v>556</v>
      </c>
      <c r="AI54">
        <v>402</v>
      </c>
      <c r="AJ54">
        <v>383</v>
      </c>
      <c r="AK54">
        <v>374</v>
      </c>
      <c r="AL54">
        <v>566</v>
      </c>
    </row>
    <row r="55" spans="3:38" x14ac:dyDescent="0.25">
      <c r="C55">
        <v>398</v>
      </c>
      <c r="D55">
        <v>370</v>
      </c>
      <c r="E55">
        <v>369</v>
      </c>
      <c r="F55">
        <v>557</v>
      </c>
      <c r="I55">
        <v>402</v>
      </c>
      <c r="J55">
        <v>382</v>
      </c>
      <c r="K55">
        <v>376</v>
      </c>
      <c r="L55">
        <v>564</v>
      </c>
      <c r="P55">
        <v>594</v>
      </c>
      <c r="Q55">
        <v>551</v>
      </c>
      <c r="R55">
        <v>554</v>
      </c>
      <c r="S55">
        <v>541</v>
      </c>
      <c r="V55">
        <v>603</v>
      </c>
      <c r="W55">
        <v>562</v>
      </c>
      <c r="X55">
        <v>567</v>
      </c>
      <c r="Y55">
        <v>5525</v>
      </c>
      <c r="AC55">
        <v>398</v>
      </c>
      <c r="AD55">
        <v>375</v>
      </c>
      <c r="AE55">
        <v>370</v>
      </c>
      <c r="AF55">
        <v>552</v>
      </c>
      <c r="AI55">
        <v>413</v>
      </c>
      <c r="AJ55">
        <v>382</v>
      </c>
      <c r="AK55">
        <v>374</v>
      </c>
      <c r="AL55">
        <v>561</v>
      </c>
    </row>
    <row r="56" spans="3:38" x14ac:dyDescent="0.25">
      <c r="C56">
        <v>352</v>
      </c>
      <c r="D56">
        <v>365</v>
      </c>
      <c r="E56">
        <v>367</v>
      </c>
      <c r="F56">
        <v>553</v>
      </c>
      <c r="I56">
        <v>365</v>
      </c>
      <c r="J56">
        <v>377</v>
      </c>
      <c r="K56">
        <v>378</v>
      </c>
      <c r="L56">
        <v>564</v>
      </c>
      <c r="P56">
        <v>596</v>
      </c>
      <c r="Q56">
        <v>565</v>
      </c>
      <c r="R56">
        <v>561</v>
      </c>
      <c r="S56">
        <v>533</v>
      </c>
      <c r="V56">
        <v>610</v>
      </c>
      <c r="W56">
        <v>573</v>
      </c>
      <c r="X56">
        <v>566</v>
      </c>
      <c r="Y56">
        <v>5747</v>
      </c>
      <c r="AC56">
        <v>390</v>
      </c>
      <c r="AD56">
        <v>372</v>
      </c>
      <c r="AE56">
        <v>372</v>
      </c>
      <c r="AF56">
        <v>547</v>
      </c>
      <c r="AI56">
        <v>404</v>
      </c>
      <c r="AJ56">
        <v>381</v>
      </c>
      <c r="AK56">
        <v>380</v>
      </c>
      <c r="AL56">
        <v>559</v>
      </c>
    </row>
    <row r="57" spans="3:38" x14ac:dyDescent="0.25">
      <c r="C57">
        <v>223</v>
      </c>
      <c r="D57">
        <v>367</v>
      </c>
      <c r="E57">
        <v>372</v>
      </c>
      <c r="F57">
        <v>547</v>
      </c>
      <c r="I57">
        <v>263</v>
      </c>
      <c r="J57">
        <v>374</v>
      </c>
      <c r="K57">
        <v>378</v>
      </c>
      <c r="L57">
        <v>560</v>
      </c>
      <c r="P57">
        <v>600</v>
      </c>
      <c r="Q57">
        <v>554</v>
      </c>
      <c r="R57">
        <v>554</v>
      </c>
      <c r="S57">
        <v>525</v>
      </c>
      <c r="V57">
        <v>608</v>
      </c>
      <c r="W57">
        <v>567</v>
      </c>
      <c r="X57">
        <v>562</v>
      </c>
      <c r="Y57">
        <v>5567</v>
      </c>
      <c r="AC57">
        <v>397</v>
      </c>
      <c r="AD57">
        <v>376</v>
      </c>
      <c r="AE57">
        <v>371</v>
      </c>
      <c r="AF57">
        <v>556</v>
      </c>
      <c r="AI57">
        <v>405</v>
      </c>
      <c r="AJ57">
        <v>380</v>
      </c>
      <c r="AK57">
        <v>382</v>
      </c>
      <c r="AL57">
        <v>560</v>
      </c>
    </row>
    <row r="58" spans="3:38" x14ac:dyDescent="0.25">
      <c r="C58">
        <v>295</v>
      </c>
      <c r="D58">
        <v>375</v>
      </c>
      <c r="E58">
        <v>365</v>
      </c>
      <c r="F58">
        <v>550</v>
      </c>
      <c r="I58">
        <v>320</v>
      </c>
      <c r="J58">
        <v>382</v>
      </c>
      <c r="K58">
        <v>372</v>
      </c>
      <c r="L58">
        <v>556</v>
      </c>
      <c r="P58">
        <v>594</v>
      </c>
      <c r="Q58">
        <v>567</v>
      </c>
      <c r="R58">
        <v>563</v>
      </c>
      <c r="S58">
        <v>549</v>
      </c>
      <c r="V58">
        <v>607</v>
      </c>
      <c r="W58">
        <v>571</v>
      </c>
      <c r="X58">
        <v>573</v>
      </c>
      <c r="Y58">
        <v>5414</v>
      </c>
      <c r="AC58">
        <v>385</v>
      </c>
      <c r="AD58">
        <v>372</v>
      </c>
      <c r="AE58">
        <v>360</v>
      </c>
      <c r="AF58">
        <v>543</v>
      </c>
      <c r="AI58">
        <v>396</v>
      </c>
      <c r="AJ58">
        <v>384</v>
      </c>
      <c r="AK58">
        <v>370</v>
      </c>
      <c r="AL58">
        <v>553</v>
      </c>
    </row>
    <row r="59" spans="3:38" x14ac:dyDescent="0.25">
      <c r="C59">
        <v>280</v>
      </c>
      <c r="D59">
        <v>365</v>
      </c>
      <c r="E59">
        <v>366</v>
      </c>
      <c r="F59">
        <v>548</v>
      </c>
      <c r="I59">
        <v>332</v>
      </c>
      <c r="J59">
        <v>373</v>
      </c>
      <c r="K59">
        <v>373</v>
      </c>
      <c r="L59">
        <v>560</v>
      </c>
      <c r="P59">
        <v>601</v>
      </c>
      <c r="Q59">
        <v>562</v>
      </c>
      <c r="R59">
        <v>558</v>
      </c>
      <c r="S59">
        <v>526</v>
      </c>
      <c r="V59">
        <v>614</v>
      </c>
      <c r="W59">
        <v>568</v>
      </c>
      <c r="X59">
        <v>561</v>
      </c>
      <c r="Y59">
        <v>5701</v>
      </c>
      <c r="AC59">
        <v>393</v>
      </c>
      <c r="AD59">
        <v>372</v>
      </c>
      <c r="AE59">
        <v>364</v>
      </c>
      <c r="AF59">
        <v>549</v>
      </c>
      <c r="AI59">
        <v>411</v>
      </c>
      <c r="AJ59">
        <v>377</v>
      </c>
      <c r="AK59">
        <v>369</v>
      </c>
      <c r="AL59">
        <v>554</v>
      </c>
    </row>
    <row r="60" spans="3:38" x14ac:dyDescent="0.25">
      <c r="C60">
        <v>376</v>
      </c>
      <c r="D60">
        <v>375</v>
      </c>
      <c r="E60">
        <v>371</v>
      </c>
      <c r="F60">
        <v>548</v>
      </c>
      <c r="I60">
        <v>390</v>
      </c>
      <c r="J60">
        <v>383</v>
      </c>
      <c r="K60">
        <v>379</v>
      </c>
      <c r="L60">
        <v>557</v>
      </c>
      <c r="P60">
        <v>601</v>
      </c>
      <c r="Q60">
        <v>555</v>
      </c>
      <c r="R60">
        <v>532</v>
      </c>
      <c r="S60">
        <v>536</v>
      </c>
      <c r="V60">
        <v>609</v>
      </c>
      <c r="W60">
        <v>570</v>
      </c>
      <c r="X60">
        <v>547</v>
      </c>
      <c r="Y60">
        <v>5751</v>
      </c>
      <c r="AC60">
        <v>385</v>
      </c>
      <c r="AD60">
        <v>367</v>
      </c>
      <c r="AE60">
        <v>360</v>
      </c>
      <c r="AF60">
        <v>548</v>
      </c>
      <c r="AI60">
        <v>398</v>
      </c>
      <c r="AJ60">
        <v>373</v>
      </c>
      <c r="AK60">
        <v>372</v>
      </c>
      <c r="AL60">
        <v>562</v>
      </c>
    </row>
    <row r="61" spans="3:38" x14ac:dyDescent="0.25">
      <c r="C61">
        <v>367</v>
      </c>
      <c r="D61">
        <v>369</v>
      </c>
      <c r="E61">
        <v>366</v>
      </c>
      <c r="F61">
        <v>549</v>
      </c>
      <c r="I61">
        <v>376</v>
      </c>
      <c r="J61">
        <v>375</v>
      </c>
      <c r="K61">
        <v>376</v>
      </c>
      <c r="L61">
        <v>562</v>
      </c>
      <c r="P61">
        <v>598</v>
      </c>
      <c r="Q61">
        <v>554</v>
      </c>
      <c r="R61">
        <v>545</v>
      </c>
      <c r="S61">
        <v>538</v>
      </c>
      <c r="V61">
        <v>614</v>
      </c>
      <c r="W61">
        <v>566</v>
      </c>
      <c r="X61">
        <v>557</v>
      </c>
      <c r="Y61">
        <v>5643</v>
      </c>
      <c r="AC61">
        <v>397</v>
      </c>
      <c r="AD61">
        <v>371</v>
      </c>
      <c r="AE61">
        <v>367</v>
      </c>
      <c r="AF61">
        <v>547</v>
      </c>
      <c r="AI61">
        <v>404</v>
      </c>
      <c r="AJ61">
        <v>376</v>
      </c>
      <c r="AK61">
        <v>370</v>
      </c>
      <c r="AL61">
        <v>559</v>
      </c>
    </row>
    <row r="62" spans="3:38" x14ac:dyDescent="0.25">
      <c r="C62">
        <v>376</v>
      </c>
      <c r="D62">
        <v>370</v>
      </c>
      <c r="E62">
        <v>365</v>
      </c>
      <c r="F62">
        <v>549</v>
      </c>
      <c r="I62">
        <v>383</v>
      </c>
      <c r="J62">
        <v>382</v>
      </c>
      <c r="K62">
        <v>380</v>
      </c>
      <c r="L62">
        <v>565</v>
      </c>
      <c r="P62">
        <v>556</v>
      </c>
      <c r="Q62">
        <v>560</v>
      </c>
      <c r="R62">
        <v>551</v>
      </c>
      <c r="S62">
        <v>517</v>
      </c>
      <c r="V62">
        <v>572</v>
      </c>
      <c r="W62">
        <v>568</v>
      </c>
      <c r="X62">
        <v>565</v>
      </c>
      <c r="Y62">
        <v>5831</v>
      </c>
      <c r="AC62">
        <v>373</v>
      </c>
      <c r="AD62">
        <v>373</v>
      </c>
      <c r="AE62">
        <v>366</v>
      </c>
      <c r="AF62">
        <v>544</v>
      </c>
      <c r="AI62">
        <v>379</v>
      </c>
      <c r="AJ62">
        <v>377</v>
      </c>
      <c r="AK62">
        <v>372</v>
      </c>
      <c r="AL62">
        <v>560</v>
      </c>
    </row>
    <row r="63" spans="3:38" x14ac:dyDescent="0.25">
      <c r="C63">
        <v>361</v>
      </c>
      <c r="D63">
        <v>366</v>
      </c>
      <c r="E63">
        <v>369</v>
      </c>
      <c r="F63">
        <v>547</v>
      </c>
      <c r="I63">
        <v>379</v>
      </c>
      <c r="J63">
        <v>373</v>
      </c>
      <c r="K63">
        <v>377</v>
      </c>
      <c r="L63">
        <v>556</v>
      </c>
      <c r="P63">
        <v>565</v>
      </c>
      <c r="Q63">
        <v>563</v>
      </c>
      <c r="R63">
        <v>550</v>
      </c>
      <c r="S63">
        <v>539</v>
      </c>
      <c r="V63">
        <v>575</v>
      </c>
      <c r="W63">
        <v>571</v>
      </c>
      <c r="X63">
        <v>558</v>
      </c>
      <c r="Y63">
        <v>5572</v>
      </c>
      <c r="AC63">
        <v>377</v>
      </c>
      <c r="AD63">
        <v>369</v>
      </c>
      <c r="AE63">
        <v>370</v>
      </c>
      <c r="AF63">
        <v>554</v>
      </c>
      <c r="AI63">
        <v>386</v>
      </c>
      <c r="AJ63">
        <v>375</v>
      </c>
      <c r="AK63">
        <v>381</v>
      </c>
      <c r="AL63">
        <v>564</v>
      </c>
    </row>
    <row r="64" spans="3:38" x14ac:dyDescent="0.25">
      <c r="C64">
        <v>373</v>
      </c>
      <c r="D64">
        <v>371</v>
      </c>
      <c r="E64">
        <v>362</v>
      </c>
      <c r="F64">
        <v>545</v>
      </c>
      <c r="I64">
        <v>380</v>
      </c>
      <c r="J64">
        <v>381</v>
      </c>
      <c r="K64">
        <v>376</v>
      </c>
      <c r="L64">
        <v>563</v>
      </c>
      <c r="P64">
        <v>566</v>
      </c>
      <c r="Q64">
        <v>559</v>
      </c>
      <c r="R64">
        <v>554</v>
      </c>
      <c r="S64">
        <v>538</v>
      </c>
      <c r="V64">
        <v>575</v>
      </c>
      <c r="W64">
        <v>568</v>
      </c>
      <c r="X64">
        <v>564</v>
      </c>
      <c r="Y64">
        <v>5754</v>
      </c>
      <c r="AC64">
        <v>370</v>
      </c>
      <c r="AD64">
        <v>374</v>
      </c>
      <c r="AE64">
        <v>368</v>
      </c>
      <c r="AF64">
        <v>546</v>
      </c>
      <c r="AI64">
        <v>380</v>
      </c>
      <c r="AJ64">
        <v>379</v>
      </c>
      <c r="AK64">
        <v>375</v>
      </c>
      <c r="AL64">
        <v>556</v>
      </c>
    </row>
    <row r="65" spans="1:38" x14ac:dyDescent="0.25">
      <c r="C65">
        <v>370</v>
      </c>
      <c r="D65">
        <v>367</v>
      </c>
      <c r="E65">
        <v>365</v>
      </c>
      <c r="F65">
        <v>554</v>
      </c>
      <c r="I65">
        <v>382</v>
      </c>
      <c r="J65">
        <v>371</v>
      </c>
      <c r="K65">
        <v>372</v>
      </c>
      <c r="L65">
        <v>572</v>
      </c>
      <c r="P65">
        <v>561</v>
      </c>
      <c r="Q65">
        <v>557</v>
      </c>
      <c r="R65">
        <v>555</v>
      </c>
      <c r="S65">
        <v>529</v>
      </c>
      <c r="V65">
        <v>574</v>
      </c>
      <c r="W65">
        <v>565</v>
      </c>
      <c r="X65">
        <v>567</v>
      </c>
      <c r="Y65">
        <v>5750</v>
      </c>
      <c r="AC65">
        <v>369</v>
      </c>
      <c r="AD65">
        <v>366</v>
      </c>
      <c r="AE65">
        <v>376</v>
      </c>
      <c r="AF65">
        <v>548</v>
      </c>
      <c r="AI65">
        <v>380</v>
      </c>
      <c r="AJ65">
        <v>375</v>
      </c>
      <c r="AK65">
        <v>380</v>
      </c>
      <c r="AL65">
        <v>558</v>
      </c>
    </row>
    <row r="66" spans="1:38" x14ac:dyDescent="0.25">
      <c r="C66">
        <v>370</v>
      </c>
      <c r="D66">
        <v>367</v>
      </c>
      <c r="E66">
        <v>367</v>
      </c>
      <c r="F66">
        <v>552</v>
      </c>
      <c r="I66">
        <v>378</v>
      </c>
      <c r="J66">
        <v>378</v>
      </c>
      <c r="K66">
        <v>380</v>
      </c>
      <c r="L66">
        <v>564</v>
      </c>
      <c r="P66">
        <v>559</v>
      </c>
      <c r="Q66">
        <v>551</v>
      </c>
      <c r="R66">
        <v>543</v>
      </c>
      <c r="S66">
        <v>532</v>
      </c>
      <c r="V66">
        <v>574</v>
      </c>
      <c r="W66">
        <v>564</v>
      </c>
      <c r="X66">
        <v>557</v>
      </c>
      <c r="Y66">
        <v>5902</v>
      </c>
      <c r="AC66">
        <v>370</v>
      </c>
      <c r="AD66">
        <v>373</v>
      </c>
      <c r="AE66">
        <v>368</v>
      </c>
      <c r="AF66">
        <v>547</v>
      </c>
      <c r="AI66">
        <v>376</v>
      </c>
      <c r="AJ66">
        <v>377</v>
      </c>
      <c r="AK66">
        <v>378</v>
      </c>
      <c r="AL66">
        <v>553</v>
      </c>
    </row>
    <row r="67" spans="1:38" x14ac:dyDescent="0.25">
      <c r="C67">
        <v>374</v>
      </c>
      <c r="D67">
        <v>365</v>
      </c>
      <c r="E67">
        <v>374</v>
      </c>
      <c r="F67">
        <v>561</v>
      </c>
      <c r="I67">
        <v>382</v>
      </c>
      <c r="J67">
        <v>376</v>
      </c>
      <c r="K67">
        <v>379</v>
      </c>
      <c r="L67">
        <v>568</v>
      </c>
      <c r="P67">
        <v>558</v>
      </c>
      <c r="Q67">
        <v>566</v>
      </c>
      <c r="R67">
        <v>560</v>
      </c>
      <c r="S67">
        <v>538</v>
      </c>
      <c r="V67">
        <v>569</v>
      </c>
      <c r="W67">
        <v>572</v>
      </c>
      <c r="X67">
        <v>567</v>
      </c>
      <c r="Y67">
        <v>5596</v>
      </c>
      <c r="AC67">
        <v>376</v>
      </c>
      <c r="AD67">
        <v>372</v>
      </c>
      <c r="AE67">
        <v>367</v>
      </c>
      <c r="AF67">
        <v>545</v>
      </c>
      <c r="AI67">
        <v>378</v>
      </c>
      <c r="AJ67">
        <v>378</v>
      </c>
      <c r="AK67">
        <v>382</v>
      </c>
      <c r="AL67">
        <v>558</v>
      </c>
    </row>
    <row r="68" spans="1:38" x14ac:dyDescent="0.25">
      <c r="C68">
        <v>373</v>
      </c>
      <c r="D68">
        <v>366</v>
      </c>
      <c r="E68">
        <v>371</v>
      </c>
      <c r="F68">
        <v>553</v>
      </c>
      <c r="I68">
        <v>378</v>
      </c>
      <c r="J68">
        <v>375</v>
      </c>
      <c r="K68">
        <v>383</v>
      </c>
      <c r="L68">
        <v>561</v>
      </c>
      <c r="P68">
        <v>560</v>
      </c>
      <c r="Q68">
        <v>552</v>
      </c>
      <c r="R68">
        <v>555</v>
      </c>
      <c r="S68">
        <v>526</v>
      </c>
      <c r="V68">
        <v>567</v>
      </c>
      <c r="W68">
        <v>564</v>
      </c>
      <c r="X68">
        <v>563</v>
      </c>
      <c r="Y68">
        <v>5953</v>
      </c>
      <c r="AC68">
        <v>368</v>
      </c>
      <c r="AD68">
        <v>371</v>
      </c>
      <c r="AE68">
        <v>366</v>
      </c>
      <c r="AF68">
        <v>553</v>
      </c>
      <c r="AI68">
        <v>371</v>
      </c>
      <c r="AJ68">
        <v>380</v>
      </c>
      <c r="AK68">
        <v>372</v>
      </c>
      <c r="AL68">
        <v>562</v>
      </c>
    </row>
    <row r="69" spans="1:38" x14ac:dyDescent="0.25">
      <c r="C69">
        <v>356</v>
      </c>
      <c r="D69">
        <v>366</v>
      </c>
      <c r="E69">
        <v>376</v>
      </c>
      <c r="F69">
        <v>543</v>
      </c>
      <c r="I69">
        <v>371</v>
      </c>
      <c r="J69">
        <v>372</v>
      </c>
      <c r="K69">
        <v>382</v>
      </c>
      <c r="L69">
        <v>562</v>
      </c>
      <c r="P69">
        <v>564</v>
      </c>
      <c r="Q69">
        <v>557</v>
      </c>
      <c r="R69">
        <v>552</v>
      </c>
      <c r="S69">
        <v>528</v>
      </c>
      <c r="V69">
        <v>575</v>
      </c>
      <c r="W69">
        <v>566</v>
      </c>
      <c r="X69">
        <v>560</v>
      </c>
      <c r="Y69">
        <v>5638</v>
      </c>
      <c r="AC69">
        <v>354</v>
      </c>
      <c r="AD69">
        <v>369</v>
      </c>
      <c r="AE69">
        <v>360</v>
      </c>
      <c r="AF69">
        <v>547</v>
      </c>
      <c r="AI69">
        <v>368</v>
      </c>
      <c r="AJ69">
        <v>375</v>
      </c>
      <c r="AK69">
        <v>371</v>
      </c>
      <c r="AL69">
        <v>556</v>
      </c>
    </row>
    <row r="70" spans="1:38" x14ac:dyDescent="0.25">
      <c r="C70">
        <v>373</v>
      </c>
      <c r="D70">
        <v>372</v>
      </c>
      <c r="E70">
        <v>369</v>
      </c>
      <c r="F70">
        <v>546</v>
      </c>
      <c r="I70">
        <v>384</v>
      </c>
      <c r="J70">
        <v>374</v>
      </c>
      <c r="K70">
        <v>377</v>
      </c>
      <c r="L70">
        <v>556</v>
      </c>
      <c r="P70">
        <v>552</v>
      </c>
      <c r="Q70">
        <v>549</v>
      </c>
      <c r="R70">
        <v>562</v>
      </c>
      <c r="S70">
        <v>549</v>
      </c>
      <c r="V70">
        <v>562</v>
      </c>
      <c r="W70">
        <v>556</v>
      </c>
      <c r="X70">
        <v>573</v>
      </c>
      <c r="Y70">
        <v>5582</v>
      </c>
      <c r="AC70">
        <v>371</v>
      </c>
      <c r="AD70">
        <v>369</v>
      </c>
      <c r="AE70">
        <v>370</v>
      </c>
      <c r="AF70">
        <v>507</v>
      </c>
      <c r="AI70">
        <v>380</v>
      </c>
      <c r="AJ70">
        <v>380</v>
      </c>
      <c r="AK70">
        <v>377</v>
      </c>
      <c r="AL70">
        <v>532</v>
      </c>
    </row>
    <row r="71" spans="1:38" x14ac:dyDescent="0.25">
      <c r="C71">
        <v>371</v>
      </c>
      <c r="D71">
        <v>369</v>
      </c>
      <c r="E71">
        <v>368</v>
      </c>
      <c r="F71">
        <v>551</v>
      </c>
      <c r="I71">
        <v>376</v>
      </c>
      <c r="J71">
        <v>371</v>
      </c>
      <c r="K71">
        <v>380</v>
      </c>
      <c r="L71">
        <v>563</v>
      </c>
      <c r="P71">
        <v>557</v>
      </c>
      <c r="Q71">
        <v>555</v>
      </c>
      <c r="R71">
        <v>549</v>
      </c>
      <c r="S71">
        <v>523</v>
      </c>
      <c r="V71">
        <v>567</v>
      </c>
      <c r="W71">
        <v>565</v>
      </c>
      <c r="X71">
        <v>553</v>
      </c>
      <c r="Y71">
        <v>5534</v>
      </c>
      <c r="AC71">
        <v>371</v>
      </c>
      <c r="AD71">
        <v>366</v>
      </c>
      <c r="AE71">
        <v>364</v>
      </c>
      <c r="AF71">
        <v>531</v>
      </c>
      <c r="AI71">
        <v>381</v>
      </c>
      <c r="AJ71">
        <v>374</v>
      </c>
      <c r="AK71">
        <v>375</v>
      </c>
      <c r="AL71">
        <v>546</v>
      </c>
    </row>
    <row r="72" spans="1:38" x14ac:dyDescent="0.25">
      <c r="B72" t="s">
        <v>19</v>
      </c>
      <c r="C72">
        <f>MEDIAN(C42:C71)</f>
        <v>375</v>
      </c>
      <c r="D72">
        <f t="shared" ref="D72" si="25">MEDIAN(D42:D71)</f>
        <v>370.5</v>
      </c>
      <c r="E72">
        <f t="shared" ref="E72" si="26">MEDIAN(E42:E71)</f>
        <v>371</v>
      </c>
      <c r="F72">
        <f t="shared" ref="F72" si="27">MEDIAN(F42:F71)</f>
        <v>550.5</v>
      </c>
      <c r="H72" t="s">
        <v>19</v>
      </c>
      <c r="I72">
        <f>MEDIAN(I42:I71)</f>
        <v>383.5</v>
      </c>
      <c r="J72">
        <f t="shared" ref="J72" si="28">MEDIAN(J42:J71)</f>
        <v>381.5</v>
      </c>
      <c r="K72">
        <f t="shared" ref="K72" si="29">MEDIAN(K42:K71)</f>
        <v>379.5</v>
      </c>
      <c r="L72">
        <f t="shared" ref="L72" si="30">MEDIAN(L42:L71)</f>
        <v>562.5</v>
      </c>
      <c r="O72" t="s">
        <v>19</v>
      </c>
      <c r="P72">
        <f>MEDIAN(P42:P71)</f>
        <v>591.5</v>
      </c>
      <c r="Q72">
        <f t="shared" ref="Q72" si="31">MEDIAN(Q42:Q71)</f>
        <v>562.5</v>
      </c>
      <c r="R72">
        <f t="shared" ref="R72" si="32">MEDIAN(R42:R71)</f>
        <v>557.5</v>
      </c>
      <c r="S72">
        <f t="shared" ref="S72" si="33">MEDIAN(S42:S71)</f>
        <v>536.5</v>
      </c>
      <c r="U72" t="s">
        <v>19</v>
      </c>
      <c r="V72">
        <f>MEDIAN(V42:V71)</f>
        <v>603.5</v>
      </c>
      <c r="W72">
        <f t="shared" ref="W72" si="34">MEDIAN(W42:W71)</f>
        <v>569.5</v>
      </c>
      <c r="X72">
        <f t="shared" ref="X72" si="35">MEDIAN(X42:X71)</f>
        <v>567</v>
      </c>
      <c r="Y72">
        <f t="shared" ref="Y72" si="36">MEDIAN(Y42:Y71)</f>
        <v>5748.5</v>
      </c>
      <c r="AB72" t="s">
        <v>19</v>
      </c>
      <c r="AC72">
        <f>MEDIAN(AC42:AC71)</f>
        <v>390</v>
      </c>
      <c r="AD72">
        <f t="shared" ref="AD72" si="37">MEDIAN(AD42:AD71)</f>
        <v>373.5</v>
      </c>
      <c r="AE72">
        <f t="shared" ref="AE72" si="38">MEDIAN(AE42:AE71)</f>
        <v>370</v>
      </c>
      <c r="AF72">
        <f t="shared" ref="AF72" si="39">MEDIAN(AF42:AF71)</f>
        <v>548.5</v>
      </c>
      <c r="AH72" t="s">
        <v>19</v>
      </c>
      <c r="AI72">
        <f>MEDIAN(AI42:AI71)</f>
        <v>399</v>
      </c>
      <c r="AJ72">
        <f t="shared" ref="AJ72" si="40">MEDIAN(AJ42:AJ71)</f>
        <v>380.5</v>
      </c>
      <c r="AK72">
        <f t="shared" ref="AK72" si="41">MEDIAN(AK42:AK71)</f>
        <v>379</v>
      </c>
      <c r="AL72">
        <f t="shared" ref="AL72" si="42">MEDIAN(AL42:AL71)</f>
        <v>560</v>
      </c>
    </row>
    <row r="73" spans="1:38" x14ac:dyDescent="0.25">
      <c r="B73" t="s">
        <v>11</v>
      </c>
      <c r="C73">
        <f>STDEV(C42:C71)</f>
        <v>39.541103304975152</v>
      </c>
      <c r="D73">
        <f t="shared" ref="D73:F73" si="43">STDEV(D42:D71)</f>
        <v>10.487211697844296</v>
      </c>
      <c r="E73">
        <f t="shared" si="43"/>
        <v>12.945331559886842</v>
      </c>
      <c r="F73">
        <f t="shared" si="43"/>
        <v>5.3261445804591148</v>
      </c>
      <c r="H73" t="s">
        <v>11</v>
      </c>
      <c r="I73">
        <f>STDEV(I42:I71)</f>
        <v>30.784829821300569</v>
      </c>
      <c r="J73">
        <f t="shared" ref="J73:L73" si="44">STDEV(J42:J71)</f>
        <v>12.510960711753293</v>
      </c>
      <c r="K73">
        <f t="shared" si="44"/>
        <v>12.380045122752152</v>
      </c>
      <c r="L73">
        <f t="shared" si="44"/>
        <v>4.4075431684339978</v>
      </c>
      <c r="O73" t="s">
        <v>11</v>
      </c>
      <c r="P73">
        <f>STDEV(P42:P71)</f>
        <v>17.234988470730315</v>
      </c>
      <c r="Q73">
        <f t="shared" ref="Q73:S73" si="45">STDEV(Q42:Q71)</f>
        <v>17.103101822594137</v>
      </c>
      <c r="R73">
        <f t="shared" si="45"/>
        <v>23.571875897631337</v>
      </c>
      <c r="S73">
        <f t="shared" si="45"/>
        <v>7.9813719904897766</v>
      </c>
      <c r="U73" t="s">
        <v>11</v>
      </c>
      <c r="V73">
        <f>STDEV(V42:V71)</f>
        <v>17.953836077146786</v>
      </c>
      <c r="W73">
        <f t="shared" ref="W73:Y73" si="46">STDEV(W42:W71)</f>
        <v>18.692582584494868</v>
      </c>
      <c r="X73">
        <f t="shared" si="46"/>
        <v>21.577579892633661</v>
      </c>
      <c r="Y73">
        <f t="shared" si="46"/>
        <v>176.80218506477277</v>
      </c>
      <c r="AB73" t="s">
        <v>11</v>
      </c>
      <c r="AC73">
        <f>STDEV(AC42:AC71)</f>
        <v>11.649132965614854</v>
      </c>
      <c r="AD73">
        <f t="shared" ref="AD73:AF73" si="47">STDEV(AD42:AD71)</f>
        <v>11.372936215459909</v>
      </c>
      <c r="AE73">
        <f t="shared" si="47"/>
        <v>12.449853435872756</v>
      </c>
      <c r="AF73">
        <f t="shared" si="47"/>
        <v>9.5306523036638637</v>
      </c>
      <c r="AH73" t="s">
        <v>11</v>
      </c>
      <c r="AI73">
        <f>STDEV(AI42:AI71)</f>
        <v>13.257355364640713</v>
      </c>
      <c r="AJ73">
        <f t="shared" ref="AJ73:AL73" si="48">STDEV(AJ42:AJ71)</f>
        <v>11.52129462712665</v>
      </c>
      <c r="AK73">
        <f t="shared" si="48"/>
        <v>11.798304963002101</v>
      </c>
      <c r="AL73">
        <f t="shared" si="48"/>
        <v>6.6782370858417908</v>
      </c>
    </row>
    <row r="75" spans="1:38" x14ac:dyDescent="0.25">
      <c r="A75" t="s">
        <v>9</v>
      </c>
    </row>
    <row r="76" spans="1:38" x14ac:dyDescent="0.25">
      <c r="A76" t="s">
        <v>2</v>
      </c>
    </row>
    <row r="77" spans="1:38" x14ac:dyDescent="0.25">
      <c r="A77" t="s">
        <v>12</v>
      </c>
      <c r="N77" t="s">
        <v>13</v>
      </c>
      <c r="AA77" t="s">
        <v>14</v>
      </c>
    </row>
    <row r="78" spans="1:38" x14ac:dyDescent="0.25">
      <c r="B78" t="s">
        <v>3</v>
      </c>
      <c r="H78" t="s">
        <v>4</v>
      </c>
      <c r="O78" t="s">
        <v>15</v>
      </c>
      <c r="U78" t="s">
        <v>4</v>
      </c>
      <c r="AB78" t="s">
        <v>15</v>
      </c>
      <c r="AH78" t="s">
        <v>4</v>
      </c>
    </row>
    <row r="79" spans="1:38" x14ac:dyDescent="0.25">
      <c r="C79" t="s">
        <v>5</v>
      </c>
      <c r="D79" t="s">
        <v>6</v>
      </c>
      <c r="E79" t="s">
        <v>7</v>
      </c>
      <c r="F79" t="s">
        <v>8</v>
      </c>
      <c r="I79" t="s">
        <v>5</v>
      </c>
      <c r="J79" t="s">
        <v>6</v>
      </c>
      <c r="K79" t="s">
        <v>7</v>
      </c>
      <c r="L79" t="s">
        <v>8</v>
      </c>
      <c r="P79" t="s">
        <v>5</v>
      </c>
      <c r="Q79" t="s">
        <v>6</v>
      </c>
      <c r="R79" t="s">
        <v>7</v>
      </c>
      <c r="S79" t="s">
        <v>8</v>
      </c>
      <c r="V79" t="s">
        <v>5</v>
      </c>
      <c r="W79" t="s">
        <v>6</v>
      </c>
      <c r="X79" t="s">
        <v>7</v>
      </c>
      <c r="Y79" t="s">
        <v>8</v>
      </c>
      <c r="AC79" t="s">
        <v>5</v>
      </c>
      <c r="AD79" t="s">
        <v>6</v>
      </c>
      <c r="AE79" t="s">
        <v>7</v>
      </c>
      <c r="AF79" t="s">
        <v>8</v>
      </c>
      <c r="AI79" t="s">
        <v>5</v>
      </c>
      <c r="AJ79" t="s">
        <v>6</v>
      </c>
      <c r="AK79" t="s">
        <v>7</v>
      </c>
      <c r="AL79" t="s">
        <v>8</v>
      </c>
    </row>
    <row r="80" spans="1:38" x14ac:dyDescent="0.25">
      <c r="C80">
        <v>164</v>
      </c>
      <c r="D80">
        <v>168.8</v>
      </c>
      <c r="E80">
        <v>159.6</v>
      </c>
      <c r="F80">
        <v>239.4</v>
      </c>
      <c r="I80">
        <v>2.6</v>
      </c>
      <c r="J80">
        <v>5</v>
      </c>
      <c r="K80">
        <v>5.0999999999999996</v>
      </c>
      <c r="L80">
        <v>4.9000000000000004</v>
      </c>
      <c r="P80">
        <v>248.7</v>
      </c>
      <c r="Q80">
        <v>235.8</v>
      </c>
      <c r="R80">
        <v>231</v>
      </c>
      <c r="S80">
        <v>3357.5</v>
      </c>
      <c r="V80">
        <v>5.6</v>
      </c>
      <c r="W80">
        <v>4.0999999999999996</v>
      </c>
      <c r="X80">
        <v>6.3</v>
      </c>
      <c r="Y80">
        <v>946.1</v>
      </c>
      <c r="AC80">
        <v>163.4</v>
      </c>
      <c r="AD80">
        <v>147.80000000000001</v>
      </c>
      <c r="AE80">
        <v>151.80000000000001</v>
      </c>
      <c r="AF80">
        <v>236.9</v>
      </c>
      <c r="AI80">
        <v>3.9</v>
      </c>
      <c r="AJ80">
        <v>4.7</v>
      </c>
      <c r="AK80">
        <v>2.8</v>
      </c>
      <c r="AL80">
        <v>5.9</v>
      </c>
    </row>
    <row r="81" spans="1:46" x14ac:dyDescent="0.25">
      <c r="C81">
        <v>162</v>
      </c>
      <c r="D81">
        <v>159.19999999999999</v>
      </c>
      <c r="E81">
        <v>165.1</v>
      </c>
      <c r="F81">
        <v>240</v>
      </c>
      <c r="I81">
        <v>3.2</v>
      </c>
      <c r="J81">
        <v>4.3</v>
      </c>
      <c r="K81">
        <v>3.6</v>
      </c>
      <c r="L81">
        <v>7.4</v>
      </c>
      <c r="P81">
        <v>241.4</v>
      </c>
      <c r="Q81">
        <v>239.6</v>
      </c>
      <c r="R81">
        <v>244.7</v>
      </c>
      <c r="S81">
        <v>3369.9</v>
      </c>
      <c r="V81">
        <v>5.9</v>
      </c>
      <c r="W81">
        <v>4</v>
      </c>
      <c r="X81">
        <v>4.4000000000000004</v>
      </c>
      <c r="Y81">
        <v>971.8</v>
      </c>
      <c r="AC81">
        <v>169.4</v>
      </c>
      <c r="AD81">
        <v>156.4</v>
      </c>
      <c r="AE81">
        <v>162.5</v>
      </c>
      <c r="AF81">
        <v>233</v>
      </c>
      <c r="AI81">
        <v>4.4000000000000004</v>
      </c>
      <c r="AJ81">
        <v>5.9</v>
      </c>
      <c r="AK81">
        <v>5.0999999999999996</v>
      </c>
      <c r="AL81">
        <v>5.8</v>
      </c>
      <c r="AP81" t="s">
        <v>5</v>
      </c>
      <c r="AQ81" t="s">
        <v>23</v>
      </c>
      <c r="AR81" t="s">
        <v>7</v>
      </c>
      <c r="AS81" t="s">
        <v>24</v>
      </c>
    </row>
    <row r="82" spans="1:46" x14ac:dyDescent="0.25">
      <c r="A82">
        <v>52.4</v>
      </c>
      <c r="C82">
        <v>160.30000000000001</v>
      </c>
      <c r="D82">
        <v>168.1</v>
      </c>
      <c r="E82">
        <v>161.30000000000001</v>
      </c>
      <c r="F82">
        <v>230.3</v>
      </c>
      <c r="I82">
        <v>4.4000000000000004</v>
      </c>
      <c r="J82">
        <v>4.8</v>
      </c>
      <c r="K82">
        <v>3.7</v>
      </c>
      <c r="L82">
        <v>4.7</v>
      </c>
      <c r="P82">
        <v>256.39999999999998</v>
      </c>
      <c r="Q82">
        <v>253.8</v>
      </c>
      <c r="R82">
        <v>240.7</v>
      </c>
      <c r="S82">
        <v>3365.5</v>
      </c>
      <c r="V82">
        <v>3.7</v>
      </c>
      <c r="W82">
        <v>6.4</v>
      </c>
      <c r="X82">
        <v>4.3</v>
      </c>
      <c r="Y82">
        <v>943</v>
      </c>
      <c r="AC82">
        <v>161.5</v>
      </c>
      <c r="AD82">
        <v>158.5</v>
      </c>
      <c r="AE82">
        <v>159.69999999999999</v>
      </c>
      <c r="AF82">
        <v>227.2</v>
      </c>
      <c r="AI82">
        <v>4</v>
      </c>
      <c r="AJ82">
        <v>4.4000000000000004</v>
      </c>
      <c r="AK82">
        <v>5</v>
      </c>
      <c r="AL82">
        <v>5.8</v>
      </c>
      <c r="AO82" t="s">
        <v>21</v>
      </c>
      <c r="AP82" s="1">
        <f>I110/C110</f>
        <v>2.620087336244541E-2</v>
      </c>
      <c r="AQ82" s="1">
        <f t="shared" ref="AQ82:AS82" si="49">J110/D110</f>
        <v>2.6675134963480472E-2</v>
      </c>
      <c r="AR82" s="1">
        <f t="shared" si="49"/>
        <v>2.7577561892823566E-2</v>
      </c>
      <c r="AS82" s="1">
        <f t="shared" si="49"/>
        <v>2.496798975672215E-2</v>
      </c>
    </row>
    <row r="83" spans="1:46" x14ac:dyDescent="0.25">
      <c r="C83">
        <v>176.8</v>
      </c>
      <c r="D83">
        <v>156.30000000000001</v>
      </c>
      <c r="E83">
        <v>157.69999999999999</v>
      </c>
      <c r="F83">
        <v>236.9</v>
      </c>
      <c r="I83">
        <v>7.1</v>
      </c>
      <c r="J83">
        <v>3.2</v>
      </c>
      <c r="K83">
        <v>4.0999999999999996</v>
      </c>
      <c r="L83">
        <v>5.0999999999999996</v>
      </c>
      <c r="P83">
        <v>256.60000000000002</v>
      </c>
      <c r="Q83">
        <v>253.2</v>
      </c>
      <c r="R83">
        <v>254.1</v>
      </c>
      <c r="S83">
        <v>3365.5</v>
      </c>
      <c r="V83">
        <v>6.6</v>
      </c>
      <c r="W83">
        <v>5.8</v>
      </c>
      <c r="X83">
        <v>5.4</v>
      </c>
      <c r="Y83">
        <v>937.7</v>
      </c>
      <c r="AC83">
        <v>156.1</v>
      </c>
      <c r="AD83">
        <v>157.6</v>
      </c>
      <c r="AE83">
        <v>161.69999999999999</v>
      </c>
      <c r="AF83">
        <v>223.4</v>
      </c>
      <c r="AI83">
        <v>6.4</v>
      </c>
      <c r="AJ83">
        <v>4.4000000000000004</v>
      </c>
      <c r="AK83">
        <v>6.2</v>
      </c>
      <c r="AL83">
        <v>3.7</v>
      </c>
      <c r="AO83" t="s">
        <v>22</v>
      </c>
      <c r="AP83" s="1">
        <f>V110/P110</f>
        <v>2.3609115171422706E-2</v>
      </c>
      <c r="AQ83" s="1">
        <f t="shared" ref="AQ83:AR83" si="50">W110/Q110</f>
        <v>2.271779908295123E-2</v>
      </c>
      <c r="AR83" s="1">
        <f t="shared" si="50"/>
        <v>2.2324222824953058E-2</v>
      </c>
      <c r="AS83" s="1"/>
      <c r="AT83">
        <v>0.28330132600000002</v>
      </c>
    </row>
    <row r="84" spans="1:46" x14ac:dyDescent="0.25">
      <c r="C84">
        <v>166.8</v>
      </c>
      <c r="D84">
        <v>159.1</v>
      </c>
      <c r="E84">
        <v>162</v>
      </c>
      <c r="F84">
        <v>233.2</v>
      </c>
      <c r="I84">
        <v>3.1</v>
      </c>
      <c r="J84">
        <v>5.5</v>
      </c>
      <c r="K84">
        <v>3.5</v>
      </c>
      <c r="L84">
        <v>7.3</v>
      </c>
      <c r="P84">
        <v>250</v>
      </c>
      <c r="Q84">
        <v>240.8</v>
      </c>
      <c r="R84">
        <v>247</v>
      </c>
      <c r="S84">
        <v>3273</v>
      </c>
      <c r="V84">
        <v>5.4</v>
      </c>
      <c r="W84">
        <v>4.5999999999999996</v>
      </c>
      <c r="X84">
        <v>8.6999999999999993</v>
      </c>
      <c r="Y84">
        <v>939.7</v>
      </c>
      <c r="AC84">
        <v>164.3</v>
      </c>
      <c r="AD84">
        <v>159.1</v>
      </c>
      <c r="AE84">
        <v>154.9</v>
      </c>
      <c r="AF84">
        <v>229.9</v>
      </c>
      <c r="AI84">
        <v>4.2</v>
      </c>
      <c r="AJ84">
        <v>6.5</v>
      </c>
      <c r="AK84">
        <v>5.6</v>
      </c>
      <c r="AL84">
        <v>6.6</v>
      </c>
      <c r="AO84" t="s">
        <v>20</v>
      </c>
      <c r="AP84" s="1">
        <f>AI110/AC110</f>
        <v>2.8150991682661549E-2</v>
      </c>
      <c r="AQ84" s="1">
        <f t="shared" ref="AQ84:AS84" si="51">AJ110/AD110</f>
        <v>3.1486146095717885E-2</v>
      </c>
      <c r="AR84" s="1">
        <f t="shared" si="51"/>
        <v>2.9054916985951473E-2</v>
      </c>
      <c r="AS84" s="1">
        <f t="shared" si="51"/>
        <v>2.3240800516462237E-2</v>
      </c>
    </row>
    <row r="85" spans="1:46" x14ac:dyDescent="0.25">
      <c r="A85">
        <v>159.1</v>
      </c>
      <c r="C85">
        <v>154.6</v>
      </c>
      <c r="D85">
        <v>157.80000000000001</v>
      </c>
      <c r="E85">
        <v>165.5</v>
      </c>
      <c r="F85">
        <v>226.9</v>
      </c>
      <c r="I85">
        <v>4.5999999999999996</v>
      </c>
      <c r="J85">
        <v>7.6</v>
      </c>
      <c r="K85">
        <v>4.8</v>
      </c>
      <c r="L85">
        <v>5</v>
      </c>
      <c r="P85">
        <v>240.7</v>
      </c>
      <c r="Q85">
        <v>247</v>
      </c>
      <c r="R85">
        <v>250.7</v>
      </c>
      <c r="S85">
        <v>3339.6</v>
      </c>
      <c r="V85">
        <v>6</v>
      </c>
      <c r="W85">
        <v>7.4</v>
      </c>
      <c r="X85">
        <v>4.8</v>
      </c>
      <c r="Y85">
        <v>933.2</v>
      </c>
      <c r="AC85">
        <v>157.6</v>
      </c>
      <c r="AD85">
        <v>170.5</v>
      </c>
      <c r="AE85">
        <v>159.30000000000001</v>
      </c>
      <c r="AF85">
        <v>239.5</v>
      </c>
      <c r="AI85">
        <v>3.7</v>
      </c>
      <c r="AJ85">
        <v>3.5</v>
      </c>
      <c r="AK85">
        <v>5</v>
      </c>
      <c r="AL85">
        <v>6.5</v>
      </c>
    </row>
    <row r="86" spans="1:46" x14ac:dyDescent="0.25">
      <c r="A86">
        <v>241.03</v>
      </c>
      <c r="C86">
        <v>160.30000000000001</v>
      </c>
      <c r="D86">
        <v>159.5</v>
      </c>
      <c r="E86">
        <v>167.8</v>
      </c>
      <c r="F86">
        <v>233.2</v>
      </c>
      <c r="I86">
        <v>4.9000000000000004</v>
      </c>
      <c r="J86">
        <v>3.9</v>
      </c>
      <c r="K86">
        <v>4.0999999999999996</v>
      </c>
      <c r="L86">
        <v>7.3</v>
      </c>
      <c r="P86">
        <v>250.5</v>
      </c>
      <c r="Q86">
        <v>252.9</v>
      </c>
      <c r="R86">
        <v>241.8</v>
      </c>
      <c r="S86">
        <v>3252.2</v>
      </c>
      <c r="V86">
        <v>6.1</v>
      </c>
      <c r="W86">
        <v>5.8</v>
      </c>
      <c r="X86">
        <v>5</v>
      </c>
      <c r="Y86">
        <v>917.4</v>
      </c>
      <c r="AC86">
        <v>164.8</v>
      </c>
      <c r="AD86">
        <v>164.1</v>
      </c>
      <c r="AE86">
        <v>160.69999999999999</v>
      </c>
      <c r="AF86">
        <v>231.9</v>
      </c>
      <c r="AI86">
        <v>5</v>
      </c>
      <c r="AJ86">
        <v>5.2</v>
      </c>
      <c r="AK86">
        <v>3.9</v>
      </c>
      <c r="AL86">
        <v>5.0999999999999996</v>
      </c>
    </row>
    <row r="87" spans="1:46" x14ac:dyDescent="0.25">
      <c r="A87">
        <v>157.22999999999999</v>
      </c>
      <c r="C87">
        <v>167.8</v>
      </c>
      <c r="D87">
        <v>162.69999999999999</v>
      </c>
      <c r="E87">
        <v>151.1</v>
      </c>
      <c r="F87">
        <v>238.4</v>
      </c>
      <c r="I87">
        <v>3.1</v>
      </c>
      <c r="J87">
        <v>4.8</v>
      </c>
      <c r="K87">
        <v>6.2</v>
      </c>
      <c r="L87">
        <v>4.3</v>
      </c>
      <c r="P87">
        <v>244</v>
      </c>
      <c r="Q87">
        <v>239.9</v>
      </c>
      <c r="R87">
        <v>241.6</v>
      </c>
      <c r="S87">
        <v>3217.6</v>
      </c>
      <c r="V87">
        <v>6.3</v>
      </c>
      <c r="W87">
        <v>4.5</v>
      </c>
      <c r="X87">
        <v>7.7</v>
      </c>
      <c r="Y87">
        <v>904.8</v>
      </c>
      <c r="AC87">
        <v>168.9</v>
      </c>
      <c r="AD87">
        <v>166.3</v>
      </c>
      <c r="AE87">
        <v>160.1</v>
      </c>
      <c r="AF87">
        <v>245.6</v>
      </c>
      <c r="AI87">
        <v>4.5999999999999996</v>
      </c>
      <c r="AJ87">
        <v>4.8</v>
      </c>
      <c r="AK87">
        <v>4.9000000000000004</v>
      </c>
      <c r="AL87">
        <v>5.8</v>
      </c>
    </row>
    <row r="88" spans="1:46" x14ac:dyDescent="0.25">
      <c r="A88">
        <f>(A86/A85+A86/A87)/2</f>
        <v>1.5239681561994898</v>
      </c>
      <c r="C88">
        <v>163.5</v>
      </c>
      <c r="D88">
        <v>165.5</v>
      </c>
      <c r="E88">
        <v>152.4</v>
      </c>
      <c r="F88">
        <v>233.6</v>
      </c>
      <c r="I88">
        <v>4.0999999999999996</v>
      </c>
      <c r="J88">
        <v>4.8</v>
      </c>
      <c r="K88">
        <v>5.9</v>
      </c>
      <c r="L88">
        <v>6.9</v>
      </c>
      <c r="P88">
        <v>245.8</v>
      </c>
      <c r="Q88">
        <v>244.4</v>
      </c>
      <c r="R88">
        <v>255.6</v>
      </c>
      <c r="S88">
        <v>3273.3</v>
      </c>
      <c r="V88">
        <v>8.1</v>
      </c>
      <c r="W88">
        <v>7.5</v>
      </c>
      <c r="X88">
        <v>5.8</v>
      </c>
      <c r="Y88">
        <v>927.7</v>
      </c>
      <c r="AC88">
        <v>164.8</v>
      </c>
      <c r="AD88">
        <v>170.1</v>
      </c>
      <c r="AE88">
        <v>147.1</v>
      </c>
      <c r="AF88">
        <v>227.5</v>
      </c>
      <c r="AI88">
        <v>5.5</v>
      </c>
      <c r="AJ88">
        <v>5.6</v>
      </c>
      <c r="AK88">
        <v>3.7</v>
      </c>
      <c r="AL88">
        <v>5.3</v>
      </c>
    </row>
    <row r="89" spans="1:46" x14ac:dyDescent="0.25">
      <c r="C89">
        <v>160.5</v>
      </c>
      <c r="D89">
        <v>161</v>
      </c>
      <c r="E89">
        <v>155.5</v>
      </c>
      <c r="F89">
        <v>235.5</v>
      </c>
      <c r="I89">
        <v>3.6</v>
      </c>
      <c r="J89">
        <v>3.3</v>
      </c>
      <c r="K89">
        <v>5</v>
      </c>
      <c r="L89">
        <v>6.1</v>
      </c>
      <c r="P89">
        <v>264.5</v>
      </c>
      <c r="Q89">
        <v>251.5</v>
      </c>
      <c r="R89">
        <v>248</v>
      </c>
      <c r="S89">
        <v>3245.5</v>
      </c>
      <c r="V89">
        <v>6</v>
      </c>
      <c r="W89">
        <v>4.3</v>
      </c>
      <c r="X89">
        <v>5.8</v>
      </c>
      <c r="Y89">
        <v>911.8</v>
      </c>
      <c r="AC89">
        <v>156.1</v>
      </c>
      <c r="AD89">
        <v>152.6</v>
      </c>
      <c r="AE89">
        <v>158.30000000000001</v>
      </c>
      <c r="AF89">
        <v>232.2</v>
      </c>
      <c r="AI89">
        <v>6.8</v>
      </c>
      <c r="AJ89">
        <v>5.8</v>
      </c>
      <c r="AK89">
        <v>3.7</v>
      </c>
      <c r="AL89">
        <v>6.7</v>
      </c>
    </row>
    <row r="90" spans="1:46" x14ac:dyDescent="0.25">
      <c r="C90">
        <v>156.4</v>
      </c>
      <c r="D90">
        <v>153.5</v>
      </c>
      <c r="E90">
        <v>140.9</v>
      </c>
      <c r="F90">
        <v>237.9</v>
      </c>
      <c r="I90">
        <v>3.5</v>
      </c>
      <c r="J90">
        <v>4.2</v>
      </c>
      <c r="K90">
        <v>6.6</v>
      </c>
      <c r="L90">
        <v>8.1999999999999993</v>
      </c>
      <c r="P90">
        <v>236.2</v>
      </c>
      <c r="Q90">
        <v>236.5</v>
      </c>
      <c r="R90">
        <v>232.4</v>
      </c>
      <c r="S90">
        <v>3224.5</v>
      </c>
      <c r="V90">
        <v>5</v>
      </c>
      <c r="W90">
        <v>6.9</v>
      </c>
      <c r="X90">
        <v>4.5</v>
      </c>
      <c r="Y90">
        <v>920.9</v>
      </c>
      <c r="AC90">
        <v>163.30000000000001</v>
      </c>
      <c r="AD90">
        <v>159.1</v>
      </c>
      <c r="AE90">
        <v>163.5</v>
      </c>
      <c r="AF90">
        <v>240.6</v>
      </c>
      <c r="AI90">
        <v>4.3</v>
      </c>
      <c r="AJ90">
        <v>5.5</v>
      </c>
      <c r="AK90">
        <v>4.8</v>
      </c>
      <c r="AL90">
        <v>3</v>
      </c>
    </row>
    <row r="91" spans="1:46" x14ac:dyDescent="0.25">
      <c r="C91">
        <v>165.5</v>
      </c>
      <c r="D91">
        <v>154.4</v>
      </c>
      <c r="E91">
        <v>163.80000000000001</v>
      </c>
      <c r="F91">
        <v>238.2</v>
      </c>
      <c r="I91">
        <v>4.3</v>
      </c>
      <c r="J91">
        <v>4.9000000000000004</v>
      </c>
      <c r="K91">
        <v>3.1</v>
      </c>
      <c r="L91">
        <v>5.7</v>
      </c>
      <c r="P91">
        <v>252.5</v>
      </c>
      <c r="Q91">
        <v>234</v>
      </c>
      <c r="R91">
        <v>247.5</v>
      </c>
      <c r="S91">
        <v>3300.5</v>
      </c>
      <c r="V91">
        <v>5.9</v>
      </c>
      <c r="W91">
        <v>5</v>
      </c>
      <c r="X91">
        <v>5.7</v>
      </c>
      <c r="Y91">
        <v>918.9</v>
      </c>
      <c r="AC91">
        <v>152.1</v>
      </c>
      <c r="AD91">
        <v>165.5</v>
      </c>
      <c r="AE91">
        <v>151.1</v>
      </c>
      <c r="AF91">
        <v>229.2</v>
      </c>
      <c r="AI91">
        <v>5.2</v>
      </c>
      <c r="AJ91">
        <v>3.8</v>
      </c>
      <c r="AK91">
        <v>3.8</v>
      </c>
      <c r="AL91">
        <v>3.8</v>
      </c>
    </row>
    <row r="92" spans="1:46" x14ac:dyDescent="0.25">
      <c r="C92">
        <v>164.8</v>
      </c>
      <c r="D92">
        <v>152.5</v>
      </c>
      <c r="E92">
        <v>159.69999999999999</v>
      </c>
      <c r="F92">
        <v>233.8</v>
      </c>
      <c r="I92">
        <v>3.1</v>
      </c>
      <c r="J92">
        <v>5.0999999999999996</v>
      </c>
      <c r="K92">
        <v>3.9</v>
      </c>
      <c r="L92">
        <v>4</v>
      </c>
      <c r="P92">
        <v>255.7</v>
      </c>
      <c r="Q92">
        <v>237.5</v>
      </c>
      <c r="R92">
        <v>227.5</v>
      </c>
      <c r="S92">
        <v>3313.3</v>
      </c>
      <c r="V92">
        <v>4.5999999999999996</v>
      </c>
      <c r="W92">
        <v>6.7</v>
      </c>
      <c r="X92">
        <v>6.9</v>
      </c>
      <c r="Y92">
        <v>935.8</v>
      </c>
      <c r="AC92">
        <v>148.80000000000001</v>
      </c>
      <c r="AD92">
        <v>161.69999999999999</v>
      </c>
      <c r="AE92">
        <v>147.6</v>
      </c>
      <c r="AF92">
        <v>224.5</v>
      </c>
      <c r="AI92">
        <v>4.4000000000000004</v>
      </c>
      <c r="AJ92">
        <v>4.8</v>
      </c>
      <c r="AK92">
        <v>5</v>
      </c>
      <c r="AL92">
        <v>6.5</v>
      </c>
    </row>
    <row r="93" spans="1:46" x14ac:dyDescent="0.25">
      <c r="C93">
        <v>158.9</v>
      </c>
      <c r="D93">
        <v>161.19999999999999</v>
      </c>
      <c r="E93">
        <v>162.6</v>
      </c>
      <c r="F93">
        <v>231.6</v>
      </c>
      <c r="I93">
        <v>4.9000000000000004</v>
      </c>
      <c r="J93">
        <v>5.5</v>
      </c>
      <c r="K93">
        <v>5.5</v>
      </c>
      <c r="L93">
        <v>6.3</v>
      </c>
      <c r="P93">
        <v>243</v>
      </c>
      <c r="Q93">
        <v>235.4</v>
      </c>
      <c r="R93">
        <v>236.5</v>
      </c>
      <c r="S93">
        <v>3316.1</v>
      </c>
      <c r="V93">
        <v>7.2</v>
      </c>
      <c r="W93">
        <v>3.9</v>
      </c>
      <c r="X93">
        <v>7.1</v>
      </c>
      <c r="Y93">
        <v>940.8</v>
      </c>
      <c r="AC93">
        <v>156.5</v>
      </c>
      <c r="AD93">
        <v>154.30000000000001</v>
      </c>
      <c r="AE93">
        <v>155.5</v>
      </c>
      <c r="AF93">
        <v>232.5</v>
      </c>
      <c r="AI93">
        <v>5</v>
      </c>
      <c r="AJ93">
        <v>5.5</v>
      </c>
      <c r="AK93">
        <v>4.0999999999999996</v>
      </c>
      <c r="AL93">
        <v>4.5</v>
      </c>
    </row>
    <row r="94" spans="1:46" x14ac:dyDescent="0.25">
      <c r="C94">
        <v>161.4</v>
      </c>
      <c r="D94">
        <v>158.19999999999999</v>
      </c>
      <c r="E94">
        <v>159.5</v>
      </c>
      <c r="F94">
        <v>234</v>
      </c>
      <c r="I94">
        <v>3.3</v>
      </c>
      <c r="J94">
        <v>4.5</v>
      </c>
      <c r="K94">
        <v>5.6</v>
      </c>
      <c r="L94">
        <v>5.6</v>
      </c>
      <c r="P94">
        <v>242.7</v>
      </c>
      <c r="Q94">
        <v>236.8</v>
      </c>
      <c r="R94">
        <v>236.1</v>
      </c>
      <c r="S94">
        <v>3340.7</v>
      </c>
      <c r="V94">
        <v>4</v>
      </c>
      <c r="W94">
        <v>5.0999999999999996</v>
      </c>
      <c r="X94">
        <v>3.7</v>
      </c>
      <c r="Y94">
        <v>940.8</v>
      </c>
      <c r="AC94">
        <v>153.30000000000001</v>
      </c>
      <c r="AD94">
        <v>158.5</v>
      </c>
      <c r="AE94">
        <v>157.80000000000001</v>
      </c>
      <c r="AF94">
        <v>224.5</v>
      </c>
      <c r="AI94">
        <v>2.4</v>
      </c>
      <c r="AJ94">
        <v>5.4</v>
      </c>
      <c r="AK94">
        <v>4</v>
      </c>
      <c r="AL94">
        <v>4.5</v>
      </c>
    </row>
    <row r="95" spans="1:46" x14ac:dyDescent="0.25">
      <c r="C95">
        <v>169.8</v>
      </c>
      <c r="D95">
        <v>163.80000000000001</v>
      </c>
      <c r="E95">
        <v>163</v>
      </c>
      <c r="F95">
        <v>222.3</v>
      </c>
      <c r="I95">
        <v>6.2</v>
      </c>
      <c r="J95">
        <v>2.9</v>
      </c>
      <c r="K95">
        <v>4.0999999999999996</v>
      </c>
      <c r="L95">
        <v>6.6</v>
      </c>
      <c r="P95">
        <v>243.1</v>
      </c>
      <c r="Q95">
        <v>244.1</v>
      </c>
      <c r="R95">
        <v>232.4</v>
      </c>
      <c r="S95">
        <v>3303.6</v>
      </c>
      <c r="V95">
        <v>9.5</v>
      </c>
      <c r="W95">
        <v>6.9</v>
      </c>
      <c r="X95">
        <v>5.3</v>
      </c>
      <c r="Y95">
        <v>942.5</v>
      </c>
      <c r="AC95">
        <v>143.5</v>
      </c>
      <c r="AD95">
        <v>161.6</v>
      </c>
      <c r="AE95">
        <v>161.6</v>
      </c>
      <c r="AF95">
        <v>210.5</v>
      </c>
      <c r="AI95">
        <v>3</v>
      </c>
      <c r="AJ95">
        <v>4.2</v>
      </c>
      <c r="AK95">
        <v>3.8</v>
      </c>
      <c r="AL95">
        <v>4.5999999999999996</v>
      </c>
    </row>
    <row r="96" spans="1:46" x14ac:dyDescent="0.25">
      <c r="C96">
        <v>158.1</v>
      </c>
      <c r="D96">
        <v>153.1</v>
      </c>
      <c r="E96">
        <v>161.5</v>
      </c>
      <c r="F96">
        <v>232.1</v>
      </c>
      <c r="I96">
        <v>5.4</v>
      </c>
      <c r="J96">
        <v>4.8</v>
      </c>
      <c r="K96">
        <v>4.3</v>
      </c>
      <c r="L96">
        <v>5.9</v>
      </c>
      <c r="P96">
        <v>251.6</v>
      </c>
      <c r="Q96">
        <v>241.4</v>
      </c>
      <c r="R96">
        <v>244.5</v>
      </c>
      <c r="S96">
        <v>3381.4</v>
      </c>
      <c r="V96">
        <v>5.4</v>
      </c>
      <c r="W96">
        <v>6.9</v>
      </c>
      <c r="X96">
        <v>6.9</v>
      </c>
      <c r="Y96">
        <v>968.8</v>
      </c>
      <c r="AC96">
        <v>164.5</v>
      </c>
      <c r="AD96">
        <v>150.4</v>
      </c>
      <c r="AE96">
        <v>158.6</v>
      </c>
      <c r="AF96">
        <v>240.6</v>
      </c>
      <c r="AI96">
        <v>5.4</v>
      </c>
      <c r="AJ96">
        <v>6.9</v>
      </c>
      <c r="AK96">
        <v>4.9000000000000004</v>
      </c>
      <c r="AL96">
        <v>6.9</v>
      </c>
    </row>
    <row r="97" spans="2:38" x14ac:dyDescent="0.25">
      <c r="C97">
        <v>167.7</v>
      </c>
      <c r="D97">
        <v>153.19999999999999</v>
      </c>
      <c r="E97">
        <v>156.4</v>
      </c>
      <c r="F97">
        <v>236.9</v>
      </c>
      <c r="I97">
        <v>4.5999999999999996</v>
      </c>
      <c r="J97">
        <v>3.4</v>
      </c>
      <c r="K97">
        <v>4.2</v>
      </c>
      <c r="L97">
        <v>6.5</v>
      </c>
      <c r="P97">
        <v>239</v>
      </c>
      <c r="Q97">
        <v>231.7</v>
      </c>
      <c r="R97">
        <v>238.6</v>
      </c>
      <c r="S97">
        <v>3306.5</v>
      </c>
      <c r="V97">
        <v>7.5</v>
      </c>
      <c r="W97">
        <v>6.6</v>
      </c>
      <c r="X97">
        <v>7.4</v>
      </c>
      <c r="Y97">
        <v>930.9</v>
      </c>
      <c r="AC97">
        <v>153.69999999999999</v>
      </c>
      <c r="AD97">
        <v>161.9</v>
      </c>
      <c r="AE97">
        <v>150.69999999999999</v>
      </c>
      <c r="AF97">
        <v>237.5</v>
      </c>
      <c r="AI97">
        <v>4.2</v>
      </c>
      <c r="AJ97">
        <v>4.3</v>
      </c>
      <c r="AK97">
        <v>4.9000000000000004</v>
      </c>
      <c r="AL97">
        <v>5.7</v>
      </c>
    </row>
    <row r="98" spans="2:38" x14ac:dyDescent="0.25">
      <c r="C98">
        <v>159.5</v>
      </c>
      <c r="D98">
        <v>159.80000000000001</v>
      </c>
      <c r="E98">
        <v>168.8</v>
      </c>
      <c r="F98">
        <v>233.6</v>
      </c>
      <c r="I98">
        <v>5</v>
      </c>
      <c r="J98">
        <v>4.2</v>
      </c>
      <c r="K98">
        <v>4.9000000000000004</v>
      </c>
      <c r="L98">
        <v>5.4</v>
      </c>
      <c r="P98">
        <v>244.7</v>
      </c>
      <c r="Q98">
        <v>241.2</v>
      </c>
      <c r="R98">
        <v>244.8</v>
      </c>
      <c r="S98">
        <v>3304.5</v>
      </c>
      <c r="V98">
        <v>6.7</v>
      </c>
      <c r="W98">
        <v>4.7</v>
      </c>
      <c r="X98">
        <v>4.5999999999999996</v>
      </c>
      <c r="Y98">
        <v>922.8</v>
      </c>
      <c r="AC98">
        <v>155.5</v>
      </c>
      <c r="AD98">
        <v>162.69999999999999</v>
      </c>
      <c r="AE98">
        <v>158.1</v>
      </c>
      <c r="AF98">
        <v>231.6</v>
      </c>
      <c r="AI98">
        <v>5.2</v>
      </c>
      <c r="AJ98">
        <v>6.3</v>
      </c>
      <c r="AK98">
        <v>4.7</v>
      </c>
      <c r="AL98">
        <v>5.4</v>
      </c>
    </row>
    <row r="99" spans="2:38" x14ac:dyDescent="0.25">
      <c r="C99">
        <v>152.5</v>
      </c>
      <c r="D99">
        <v>151.1</v>
      </c>
      <c r="E99">
        <v>150.80000000000001</v>
      </c>
      <c r="F99">
        <v>234.6</v>
      </c>
      <c r="I99">
        <v>3.1</v>
      </c>
      <c r="J99">
        <v>4.0999999999999996</v>
      </c>
      <c r="K99">
        <v>2.9</v>
      </c>
      <c r="L99">
        <v>6</v>
      </c>
      <c r="P99">
        <v>245.3</v>
      </c>
      <c r="Q99">
        <v>239.9</v>
      </c>
      <c r="R99">
        <v>235.2</v>
      </c>
      <c r="S99">
        <v>3248.7</v>
      </c>
      <c r="V99">
        <v>5.5</v>
      </c>
      <c r="W99">
        <v>7.9</v>
      </c>
      <c r="X99">
        <v>4.7</v>
      </c>
      <c r="Y99">
        <v>898.9</v>
      </c>
      <c r="AC99">
        <v>158.69999999999999</v>
      </c>
      <c r="AD99">
        <v>160.5</v>
      </c>
      <c r="AE99">
        <v>153</v>
      </c>
      <c r="AF99">
        <v>241.5</v>
      </c>
      <c r="AI99">
        <v>4.5</v>
      </c>
      <c r="AJ99">
        <v>3.7</v>
      </c>
      <c r="AK99">
        <v>3.4</v>
      </c>
      <c r="AL99">
        <v>5.3</v>
      </c>
    </row>
    <row r="100" spans="2:38" x14ac:dyDescent="0.25">
      <c r="C100">
        <v>156.6</v>
      </c>
      <c r="D100">
        <v>159.1</v>
      </c>
      <c r="E100">
        <v>151.19999999999999</v>
      </c>
      <c r="F100">
        <v>245.2</v>
      </c>
      <c r="I100">
        <v>2.8</v>
      </c>
      <c r="J100">
        <v>5.0999999999999996</v>
      </c>
      <c r="K100">
        <v>5.0999999999999996</v>
      </c>
      <c r="L100">
        <v>5.8</v>
      </c>
      <c r="P100">
        <v>225.5</v>
      </c>
      <c r="Q100">
        <v>245.2</v>
      </c>
      <c r="R100">
        <v>244.5</v>
      </c>
      <c r="S100">
        <v>3256.5</v>
      </c>
      <c r="V100">
        <v>5.4</v>
      </c>
      <c r="W100">
        <v>4.3</v>
      </c>
      <c r="X100">
        <v>7.2</v>
      </c>
      <c r="Y100">
        <v>931.8</v>
      </c>
      <c r="AC100">
        <v>152.30000000000001</v>
      </c>
      <c r="AD100">
        <v>159.80000000000001</v>
      </c>
      <c r="AE100">
        <v>156.19999999999999</v>
      </c>
      <c r="AF100">
        <v>232.8</v>
      </c>
      <c r="AI100">
        <v>4.4000000000000004</v>
      </c>
      <c r="AJ100">
        <v>6.1</v>
      </c>
      <c r="AK100">
        <v>5.7</v>
      </c>
      <c r="AL100">
        <v>5.6</v>
      </c>
    </row>
    <row r="101" spans="2:38" x14ac:dyDescent="0.25">
      <c r="C101">
        <v>159.80000000000001</v>
      </c>
      <c r="D101">
        <v>146.4</v>
      </c>
      <c r="E101">
        <v>162.30000000000001</v>
      </c>
      <c r="F101">
        <v>235.4</v>
      </c>
      <c r="I101">
        <v>4.3</v>
      </c>
      <c r="J101">
        <v>5.5</v>
      </c>
      <c r="K101">
        <v>5.6</v>
      </c>
      <c r="L101">
        <v>4.4000000000000004</v>
      </c>
      <c r="P101">
        <v>237.9</v>
      </c>
      <c r="Q101">
        <v>236.3</v>
      </c>
      <c r="R101">
        <v>237</v>
      </c>
      <c r="S101">
        <v>3306.6</v>
      </c>
      <c r="V101">
        <v>5</v>
      </c>
      <c r="W101">
        <v>5.5</v>
      </c>
      <c r="X101">
        <v>5.2</v>
      </c>
      <c r="Y101">
        <v>931.3</v>
      </c>
      <c r="AC101">
        <v>154.9</v>
      </c>
      <c r="AD101">
        <v>159.9</v>
      </c>
      <c r="AE101">
        <v>155.69999999999999</v>
      </c>
      <c r="AF101">
        <v>238.4</v>
      </c>
      <c r="AI101">
        <v>4.3</v>
      </c>
      <c r="AJ101">
        <v>5.3</v>
      </c>
      <c r="AK101">
        <v>3.1</v>
      </c>
      <c r="AL101">
        <v>3.8</v>
      </c>
    </row>
    <row r="102" spans="2:38" x14ac:dyDescent="0.25">
      <c r="C102">
        <v>155.4</v>
      </c>
      <c r="D102">
        <v>157.5</v>
      </c>
      <c r="E102">
        <v>155.6</v>
      </c>
      <c r="F102">
        <v>217.8</v>
      </c>
      <c r="I102">
        <v>4.0999999999999996</v>
      </c>
      <c r="J102">
        <v>3.8</v>
      </c>
      <c r="K102">
        <v>3.3</v>
      </c>
      <c r="L102">
        <v>5.0999999999999996</v>
      </c>
      <c r="P102">
        <v>227.7</v>
      </c>
      <c r="Q102">
        <v>249</v>
      </c>
      <c r="R102">
        <v>231.1</v>
      </c>
      <c r="S102">
        <v>3367.7</v>
      </c>
      <c r="V102">
        <v>5.2</v>
      </c>
      <c r="W102">
        <v>3.3</v>
      </c>
      <c r="X102">
        <v>7.5</v>
      </c>
      <c r="Y102">
        <v>952</v>
      </c>
      <c r="AC102">
        <v>158.5</v>
      </c>
      <c r="AD102">
        <v>154.19999999999999</v>
      </c>
      <c r="AE102">
        <v>155.6</v>
      </c>
      <c r="AF102">
        <v>223.2</v>
      </c>
      <c r="AI102">
        <v>5.2</v>
      </c>
      <c r="AJ102">
        <v>3.8</v>
      </c>
      <c r="AK102">
        <v>3.1</v>
      </c>
      <c r="AL102">
        <v>5.2</v>
      </c>
    </row>
    <row r="103" spans="2:38" x14ac:dyDescent="0.25">
      <c r="C103">
        <v>159.1</v>
      </c>
      <c r="D103">
        <v>149.9</v>
      </c>
      <c r="E103">
        <v>155.5</v>
      </c>
      <c r="F103">
        <v>238.1</v>
      </c>
      <c r="I103">
        <v>6.4</v>
      </c>
      <c r="J103">
        <v>4</v>
      </c>
      <c r="K103">
        <v>4</v>
      </c>
      <c r="L103">
        <v>4.5999999999999996</v>
      </c>
      <c r="P103">
        <v>246.1</v>
      </c>
      <c r="Q103">
        <v>244.4</v>
      </c>
      <c r="R103">
        <v>236.6</v>
      </c>
      <c r="S103">
        <v>3326.3</v>
      </c>
      <c r="V103">
        <v>7.8</v>
      </c>
      <c r="W103">
        <v>4.0999999999999996</v>
      </c>
      <c r="X103">
        <v>3.7</v>
      </c>
      <c r="Y103">
        <v>939.1</v>
      </c>
      <c r="AC103">
        <v>145.30000000000001</v>
      </c>
      <c r="AD103">
        <v>149.30000000000001</v>
      </c>
      <c r="AE103">
        <v>151.5</v>
      </c>
      <c r="AF103">
        <v>228.2</v>
      </c>
      <c r="AI103">
        <v>4</v>
      </c>
      <c r="AJ103">
        <v>4.3</v>
      </c>
      <c r="AK103">
        <v>5.2</v>
      </c>
      <c r="AL103">
        <v>4</v>
      </c>
    </row>
    <row r="104" spans="2:38" x14ac:dyDescent="0.25">
      <c r="C104">
        <v>161.4</v>
      </c>
      <c r="D104">
        <v>155.69999999999999</v>
      </c>
      <c r="E104">
        <v>151.6</v>
      </c>
      <c r="F104">
        <v>244.8</v>
      </c>
      <c r="I104">
        <v>4.0999999999999996</v>
      </c>
      <c r="J104">
        <v>3.7</v>
      </c>
      <c r="K104">
        <v>4.7</v>
      </c>
      <c r="L104">
        <v>8</v>
      </c>
      <c r="P104">
        <v>237.4</v>
      </c>
      <c r="Q104">
        <v>233.3</v>
      </c>
      <c r="R104">
        <v>232.1</v>
      </c>
      <c r="S104">
        <v>3377.6</v>
      </c>
      <c r="V104">
        <v>9.6999999999999993</v>
      </c>
      <c r="W104">
        <v>9</v>
      </c>
      <c r="X104">
        <v>4.5999999999999996</v>
      </c>
      <c r="Y104">
        <v>981.5</v>
      </c>
      <c r="AC104">
        <v>153.9</v>
      </c>
      <c r="AD104">
        <v>152.5</v>
      </c>
      <c r="AE104">
        <v>157.5</v>
      </c>
      <c r="AF104">
        <v>230.5</v>
      </c>
      <c r="AI104">
        <v>4</v>
      </c>
      <c r="AJ104">
        <v>5.4</v>
      </c>
      <c r="AK104">
        <v>3.6</v>
      </c>
      <c r="AL104">
        <v>5.3</v>
      </c>
    </row>
    <row r="105" spans="2:38" x14ac:dyDescent="0.25">
      <c r="C105">
        <v>149.4</v>
      </c>
      <c r="D105">
        <v>152.69999999999999</v>
      </c>
      <c r="E105">
        <v>144.9</v>
      </c>
      <c r="F105">
        <v>226</v>
      </c>
      <c r="I105">
        <v>5.9</v>
      </c>
      <c r="J105">
        <v>4.0999999999999996</v>
      </c>
      <c r="K105">
        <v>3.4</v>
      </c>
      <c r="L105">
        <v>4.5</v>
      </c>
      <c r="P105">
        <v>229.5</v>
      </c>
      <c r="Q105">
        <v>234.5</v>
      </c>
      <c r="R105">
        <v>242.5</v>
      </c>
      <c r="S105">
        <v>3267.8</v>
      </c>
      <c r="V105">
        <v>5.2</v>
      </c>
      <c r="W105">
        <v>6.4</v>
      </c>
      <c r="X105">
        <v>4.4000000000000004</v>
      </c>
      <c r="Y105">
        <v>915.3</v>
      </c>
      <c r="AC105">
        <v>150.30000000000001</v>
      </c>
      <c r="AD105">
        <v>150.69999999999999</v>
      </c>
      <c r="AE105">
        <v>157.19999999999999</v>
      </c>
      <c r="AF105">
        <v>237.9</v>
      </c>
      <c r="AI105">
        <v>5</v>
      </c>
      <c r="AJ105">
        <v>5.8</v>
      </c>
      <c r="AK105">
        <v>4.3</v>
      </c>
      <c r="AL105">
        <v>4.8</v>
      </c>
    </row>
    <row r="106" spans="2:38" x14ac:dyDescent="0.25">
      <c r="C106">
        <v>151.19999999999999</v>
      </c>
      <c r="D106">
        <v>155.9</v>
      </c>
      <c r="E106">
        <v>154.1</v>
      </c>
      <c r="F106">
        <v>231</v>
      </c>
      <c r="I106">
        <v>5.2</v>
      </c>
      <c r="J106">
        <v>3</v>
      </c>
      <c r="K106">
        <v>4.2</v>
      </c>
      <c r="L106">
        <v>6.3</v>
      </c>
      <c r="P106">
        <v>237.1</v>
      </c>
      <c r="Q106">
        <v>228.2</v>
      </c>
      <c r="R106">
        <v>225.3</v>
      </c>
      <c r="S106">
        <v>3376.5</v>
      </c>
      <c r="V106">
        <v>5.4</v>
      </c>
      <c r="W106">
        <v>5.3</v>
      </c>
      <c r="X106">
        <v>3.4</v>
      </c>
      <c r="Y106">
        <v>951.9</v>
      </c>
      <c r="AC106">
        <v>162</v>
      </c>
      <c r="AD106">
        <v>155.1</v>
      </c>
      <c r="AE106">
        <v>157</v>
      </c>
      <c r="AF106">
        <v>235.5</v>
      </c>
      <c r="AI106">
        <v>4.9000000000000004</v>
      </c>
      <c r="AJ106">
        <v>4</v>
      </c>
      <c r="AK106">
        <v>3.7</v>
      </c>
      <c r="AL106">
        <v>6.4</v>
      </c>
    </row>
    <row r="107" spans="2:38" x14ac:dyDescent="0.25">
      <c r="C107">
        <v>164.6</v>
      </c>
      <c r="D107">
        <v>151.4</v>
      </c>
      <c r="E107">
        <v>153.4</v>
      </c>
      <c r="F107">
        <v>237.4</v>
      </c>
      <c r="I107">
        <v>3.7</v>
      </c>
      <c r="J107">
        <v>3.7</v>
      </c>
      <c r="K107">
        <v>5.7</v>
      </c>
      <c r="L107">
        <v>6.3</v>
      </c>
      <c r="P107">
        <v>244.1</v>
      </c>
      <c r="Q107">
        <v>243</v>
      </c>
      <c r="R107">
        <v>246.5</v>
      </c>
      <c r="S107">
        <v>3323.1</v>
      </c>
      <c r="V107">
        <v>7.2</v>
      </c>
      <c r="W107">
        <v>4.9000000000000004</v>
      </c>
      <c r="X107">
        <v>7.6</v>
      </c>
      <c r="Y107">
        <v>960.1</v>
      </c>
      <c r="AC107">
        <v>151.6</v>
      </c>
      <c r="AD107">
        <v>159.4</v>
      </c>
      <c r="AE107">
        <v>155.19999999999999</v>
      </c>
      <c r="AF107">
        <v>236.2</v>
      </c>
      <c r="AI107">
        <v>3.1</v>
      </c>
      <c r="AJ107">
        <v>3.9</v>
      </c>
      <c r="AK107">
        <v>4.4000000000000004</v>
      </c>
      <c r="AL107">
        <v>5.4</v>
      </c>
    </row>
    <row r="108" spans="2:38" x14ac:dyDescent="0.25">
      <c r="C108">
        <v>157.19999999999999</v>
      </c>
      <c r="D108">
        <v>157.4</v>
      </c>
      <c r="E108">
        <v>160.5</v>
      </c>
      <c r="F108">
        <v>238.9</v>
      </c>
      <c r="I108">
        <v>3.9</v>
      </c>
      <c r="J108">
        <v>3.6</v>
      </c>
      <c r="K108">
        <v>4.5</v>
      </c>
      <c r="L108">
        <v>5.2</v>
      </c>
      <c r="P108">
        <v>232.9</v>
      </c>
      <c r="Q108">
        <v>239.5</v>
      </c>
      <c r="R108">
        <v>233.4</v>
      </c>
      <c r="S108">
        <v>3251.5</v>
      </c>
      <c r="V108">
        <v>4.2</v>
      </c>
      <c r="W108">
        <v>5.4</v>
      </c>
      <c r="X108">
        <v>5.5</v>
      </c>
      <c r="Y108">
        <v>894.6</v>
      </c>
      <c r="AC108">
        <v>150.5</v>
      </c>
      <c r="AD108">
        <v>157.9</v>
      </c>
      <c r="AE108">
        <v>148.9</v>
      </c>
      <c r="AF108">
        <v>232.8</v>
      </c>
      <c r="AI108">
        <v>3.9</v>
      </c>
      <c r="AJ108">
        <v>5.4</v>
      </c>
      <c r="AK108">
        <v>5</v>
      </c>
      <c r="AL108">
        <v>5.5</v>
      </c>
    </row>
    <row r="109" spans="2:38" x14ac:dyDescent="0.25">
      <c r="C109">
        <v>154.69999999999999</v>
      </c>
      <c r="D109">
        <v>156.5</v>
      </c>
      <c r="E109">
        <v>161.1</v>
      </c>
      <c r="F109">
        <v>231.4</v>
      </c>
      <c r="I109">
        <v>4.8</v>
      </c>
      <c r="J109">
        <v>3</v>
      </c>
      <c r="K109">
        <v>5.5</v>
      </c>
      <c r="L109">
        <v>6.7</v>
      </c>
      <c r="P109">
        <v>236.8</v>
      </c>
      <c r="Q109">
        <v>238.9</v>
      </c>
      <c r="R109">
        <v>237.7</v>
      </c>
      <c r="S109">
        <v>3249</v>
      </c>
      <c r="V109">
        <v>4.5999999999999996</v>
      </c>
      <c r="W109">
        <v>9.6</v>
      </c>
      <c r="X109">
        <v>4.8</v>
      </c>
      <c r="Y109">
        <v>947</v>
      </c>
      <c r="AC109">
        <v>159.6</v>
      </c>
      <c r="AD109">
        <v>157.80000000000001</v>
      </c>
      <c r="AE109">
        <v>149.30000000000001</v>
      </c>
      <c r="AF109">
        <v>227</v>
      </c>
      <c r="AI109">
        <v>4.5</v>
      </c>
      <c r="AJ109">
        <v>4</v>
      </c>
      <c r="AK109">
        <v>5.5</v>
      </c>
      <c r="AL109">
        <v>5.8</v>
      </c>
    </row>
    <row r="110" spans="2:38" x14ac:dyDescent="0.25">
      <c r="B110" t="s">
        <v>19</v>
      </c>
      <c r="C110">
        <f>MEDIAN(C80:C109)</f>
        <v>160.30000000000001</v>
      </c>
      <c r="D110">
        <f t="shared" ref="D110" si="52">MEDIAN(D80:D109)</f>
        <v>157.44999999999999</v>
      </c>
      <c r="E110">
        <f t="shared" ref="E110" si="53">MEDIAN(E80:E109)</f>
        <v>159.55000000000001</v>
      </c>
      <c r="F110">
        <f t="shared" ref="F110" si="54">MEDIAN(F80:F109)</f>
        <v>234.3</v>
      </c>
      <c r="H110" t="s">
        <v>19</v>
      </c>
      <c r="I110">
        <f>MEDIAN(I80:I109)</f>
        <v>4.1999999999999993</v>
      </c>
      <c r="J110">
        <f t="shared" ref="J110" si="55">MEDIAN(J80:J109)</f>
        <v>4.2</v>
      </c>
      <c r="K110">
        <f t="shared" ref="K110" si="56">MEDIAN(K80:K109)</f>
        <v>4.4000000000000004</v>
      </c>
      <c r="L110">
        <f t="shared" ref="L110" si="57">MEDIAN(L80:L109)</f>
        <v>5.85</v>
      </c>
      <c r="O110" t="s">
        <v>19</v>
      </c>
      <c r="P110">
        <f>MEDIAN(P80:P109)</f>
        <v>243.55</v>
      </c>
      <c r="Q110">
        <f t="shared" ref="Q110" si="58">MEDIAN(Q80:Q109)</f>
        <v>239.9</v>
      </c>
      <c r="R110">
        <f t="shared" ref="R110" si="59">MEDIAN(R80:R109)</f>
        <v>239.64999999999998</v>
      </c>
      <c r="S110">
        <f t="shared" ref="S110" si="60">MEDIAN(S80:S109)</f>
        <v>3306.55</v>
      </c>
      <c r="U110" t="s">
        <v>19</v>
      </c>
      <c r="V110">
        <f>MEDIAN(V80:V109)</f>
        <v>5.75</v>
      </c>
      <c r="W110">
        <f t="shared" ref="W110" si="61">MEDIAN(W80:W109)</f>
        <v>5.45</v>
      </c>
      <c r="X110">
        <f t="shared" ref="X110" si="62">MEDIAN(X80:X109)</f>
        <v>5.35</v>
      </c>
      <c r="Y110">
        <f t="shared" ref="Y110" si="63">MEDIAN(Y80:Y109)</f>
        <v>936.75</v>
      </c>
      <c r="AB110" t="s">
        <v>19</v>
      </c>
      <c r="AC110">
        <f>MEDIAN(AC80:AC109)</f>
        <v>156.30000000000001</v>
      </c>
      <c r="AD110">
        <f t="shared" ref="AD110" si="64">MEDIAN(AD80:AD109)</f>
        <v>158.80000000000001</v>
      </c>
      <c r="AE110">
        <f t="shared" ref="AE110" si="65">MEDIAN(AE80:AE109)</f>
        <v>156.6</v>
      </c>
      <c r="AF110">
        <f t="shared" ref="AF110" si="66">MEDIAN(AF80:AF109)</f>
        <v>232.35</v>
      </c>
      <c r="AH110" t="s">
        <v>19</v>
      </c>
      <c r="AI110">
        <f>MEDIAN(AI80:AI109)</f>
        <v>4.4000000000000004</v>
      </c>
      <c r="AJ110">
        <f t="shared" ref="AJ110" si="67">MEDIAN(AJ80:AJ109)</f>
        <v>5</v>
      </c>
      <c r="AK110">
        <f t="shared" ref="AK110" si="68">MEDIAN(AK80:AK109)</f>
        <v>4.5500000000000007</v>
      </c>
      <c r="AL110">
        <f t="shared" ref="AL110" si="69">MEDIAN(AL80:AL109)</f>
        <v>5.4</v>
      </c>
    </row>
    <row r="111" spans="2:38" x14ac:dyDescent="0.25">
      <c r="B111" t="s">
        <v>11</v>
      </c>
      <c r="C111">
        <f>AVEDEV(C80:C109)</f>
        <v>4.4782222222222243</v>
      </c>
      <c r="D111">
        <f t="shared" ref="D111:F111" si="70">AVEDEV(D80:D109)</f>
        <v>4.0448888888888908</v>
      </c>
      <c r="E111">
        <f t="shared" si="70"/>
        <v>5.2439999999999989</v>
      </c>
      <c r="F111">
        <f t="shared" si="70"/>
        <v>4.2266666666666675</v>
      </c>
      <c r="H111" t="s">
        <v>11</v>
      </c>
      <c r="I111">
        <f>AVEDEV(I80:I109)</f>
        <v>0.89133333333333364</v>
      </c>
      <c r="J111">
        <f t="shared" ref="J111:L111" si="71">AVEDEV(J80:J109)</f>
        <v>0.76244444444444426</v>
      </c>
      <c r="K111">
        <f t="shared" si="71"/>
        <v>0.81466666666666687</v>
      </c>
      <c r="L111">
        <f t="shared" si="71"/>
        <v>0.91666666666666641</v>
      </c>
      <c r="O111" t="s">
        <v>11</v>
      </c>
      <c r="P111">
        <f>AVEDEV(P80:P109)</f>
        <v>6.8533333333333335</v>
      </c>
      <c r="Q111">
        <f t="shared" ref="Q111:S111" si="72">AVEDEV(Q80:Q109)</f>
        <v>5.2153333333333247</v>
      </c>
      <c r="R111">
        <f t="shared" si="72"/>
        <v>6.3866666666666667</v>
      </c>
      <c r="S111">
        <f t="shared" si="72"/>
        <v>41.76222222222227</v>
      </c>
      <c r="U111" t="s">
        <v>11</v>
      </c>
      <c r="V111">
        <f>AVEDEV(V80:V109)</f>
        <v>1.0962222222222213</v>
      </c>
      <c r="W111">
        <f t="shared" ref="W111:Y111" si="73">AVEDEV(W80:W109)</f>
        <v>1.2773333333333337</v>
      </c>
      <c r="X111">
        <f t="shared" si="73"/>
        <v>1.1606666666666667</v>
      </c>
      <c r="Y111">
        <f t="shared" si="73"/>
        <v>15.590222222222247</v>
      </c>
      <c r="AB111" t="s">
        <v>11</v>
      </c>
      <c r="AC111">
        <f>AVEDEV(AC80:AC109)</f>
        <v>5.3760000000000021</v>
      </c>
      <c r="AD111">
        <f t="shared" ref="AD111:AF111" si="74">AVEDEV(AD80:AD109)</f>
        <v>4.2866666666666653</v>
      </c>
      <c r="AE111">
        <f t="shared" si="74"/>
        <v>3.6684444444444466</v>
      </c>
      <c r="AF111">
        <f t="shared" si="74"/>
        <v>5.3408888888888937</v>
      </c>
      <c r="AH111" t="s">
        <v>11</v>
      </c>
      <c r="AI111">
        <f>AVEDEV(AI80:AI109)</f>
        <v>0.66933333333333356</v>
      </c>
      <c r="AJ111">
        <f t="shared" ref="AJ111:AL111" si="75">AVEDEV(AJ80:AJ109)</f>
        <v>0.79999999999999949</v>
      </c>
      <c r="AK111">
        <f t="shared" si="75"/>
        <v>0.73666666666666702</v>
      </c>
      <c r="AL111">
        <f t="shared" si="75"/>
        <v>0.75955555555555532</v>
      </c>
    </row>
    <row r="113" spans="2:38" x14ac:dyDescent="0.25">
      <c r="B113" t="s">
        <v>16</v>
      </c>
      <c r="H113" t="s">
        <v>17</v>
      </c>
      <c r="O113" t="s">
        <v>18</v>
      </c>
      <c r="U113" t="s">
        <v>17</v>
      </c>
      <c r="AB113" t="s">
        <v>18</v>
      </c>
      <c r="AH113" t="s">
        <v>17</v>
      </c>
    </row>
    <row r="114" spans="2:38" x14ac:dyDescent="0.25">
      <c r="C114" t="s">
        <v>5</v>
      </c>
      <c r="D114" t="s">
        <v>6</v>
      </c>
      <c r="E114" t="s">
        <v>7</v>
      </c>
      <c r="F114" t="s">
        <v>8</v>
      </c>
      <c r="I114" t="s">
        <v>5</v>
      </c>
      <c r="J114" t="s">
        <v>6</v>
      </c>
      <c r="K114" t="s">
        <v>7</v>
      </c>
      <c r="L114" t="s">
        <v>8</v>
      </c>
      <c r="P114" t="s">
        <v>5</v>
      </c>
      <c r="Q114" t="s">
        <v>6</v>
      </c>
      <c r="R114" t="s">
        <v>7</v>
      </c>
      <c r="S114" t="s">
        <v>8</v>
      </c>
      <c r="V114" t="s">
        <v>5</v>
      </c>
      <c r="W114" t="s">
        <v>6</v>
      </c>
      <c r="X114" t="s">
        <v>7</v>
      </c>
      <c r="Y114" t="s">
        <v>8</v>
      </c>
      <c r="AC114" t="s">
        <v>5</v>
      </c>
      <c r="AD114" t="s">
        <v>6</v>
      </c>
      <c r="AE114" t="s">
        <v>7</v>
      </c>
      <c r="AF114" t="s">
        <v>8</v>
      </c>
      <c r="AI114" t="s">
        <v>5</v>
      </c>
      <c r="AJ114" t="s">
        <v>6</v>
      </c>
      <c r="AK114" t="s">
        <v>7</v>
      </c>
      <c r="AL114" t="s">
        <v>8</v>
      </c>
    </row>
    <row r="115" spans="2:38" x14ac:dyDescent="0.25">
      <c r="C115">
        <v>160</v>
      </c>
      <c r="D115">
        <v>162</v>
      </c>
      <c r="E115">
        <v>151</v>
      </c>
      <c r="F115">
        <v>231</v>
      </c>
      <c r="I115">
        <v>169</v>
      </c>
      <c r="J115">
        <v>179</v>
      </c>
      <c r="K115">
        <v>169</v>
      </c>
      <c r="L115">
        <v>248</v>
      </c>
      <c r="P115">
        <v>240</v>
      </c>
      <c r="Q115">
        <v>229</v>
      </c>
      <c r="R115">
        <v>220</v>
      </c>
      <c r="S115">
        <v>452</v>
      </c>
      <c r="V115">
        <v>262</v>
      </c>
      <c r="W115">
        <v>242</v>
      </c>
      <c r="X115">
        <v>240</v>
      </c>
      <c r="Y115">
        <v>4315</v>
      </c>
      <c r="AC115">
        <v>157</v>
      </c>
      <c r="AD115">
        <v>143</v>
      </c>
      <c r="AE115">
        <v>145</v>
      </c>
      <c r="AF115">
        <v>228</v>
      </c>
      <c r="AI115">
        <v>170</v>
      </c>
      <c r="AJ115">
        <v>157</v>
      </c>
      <c r="AK115">
        <v>156</v>
      </c>
      <c r="AL115">
        <v>248</v>
      </c>
    </row>
    <row r="116" spans="2:38" x14ac:dyDescent="0.25">
      <c r="C116">
        <v>156</v>
      </c>
      <c r="D116">
        <v>153</v>
      </c>
      <c r="E116">
        <v>159</v>
      </c>
      <c r="F116">
        <v>228</v>
      </c>
      <c r="I116">
        <v>167</v>
      </c>
      <c r="J116">
        <v>169</v>
      </c>
      <c r="K116">
        <v>171</v>
      </c>
      <c r="L116">
        <v>251</v>
      </c>
      <c r="P116">
        <v>227</v>
      </c>
      <c r="Q116">
        <v>232</v>
      </c>
      <c r="R116">
        <v>238</v>
      </c>
      <c r="S116">
        <v>440</v>
      </c>
      <c r="V116">
        <v>249</v>
      </c>
      <c r="W116">
        <v>247</v>
      </c>
      <c r="X116">
        <v>253</v>
      </c>
      <c r="Y116">
        <v>4529</v>
      </c>
      <c r="AC116">
        <v>162</v>
      </c>
      <c r="AD116">
        <v>148</v>
      </c>
      <c r="AE116">
        <v>156</v>
      </c>
      <c r="AF116">
        <v>222</v>
      </c>
      <c r="AI116">
        <v>176</v>
      </c>
      <c r="AJ116">
        <v>166</v>
      </c>
      <c r="AK116">
        <v>176</v>
      </c>
      <c r="AL116">
        <v>244</v>
      </c>
    </row>
    <row r="117" spans="2:38" x14ac:dyDescent="0.25">
      <c r="C117">
        <v>154</v>
      </c>
      <c r="D117">
        <v>161</v>
      </c>
      <c r="E117">
        <v>155</v>
      </c>
      <c r="F117">
        <v>223</v>
      </c>
      <c r="I117">
        <v>169</v>
      </c>
      <c r="J117">
        <v>178</v>
      </c>
      <c r="K117">
        <v>167</v>
      </c>
      <c r="L117">
        <v>240</v>
      </c>
      <c r="P117">
        <v>251</v>
      </c>
      <c r="Q117">
        <v>241</v>
      </c>
      <c r="R117">
        <v>235</v>
      </c>
      <c r="S117">
        <v>456</v>
      </c>
      <c r="V117">
        <v>262</v>
      </c>
      <c r="W117">
        <v>264</v>
      </c>
      <c r="X117">
        <v>252</v>
      </c>
      <c r="Y117">
        <v>4104</v>
      </c>
      <c r="AC117">
        <v>156</v>
      </c>
      <c r="AD117">
        <v>152</v>
      </c>
      <c r="AE117">
        <v>153</v>
      </c>
      <c r="AF117">
        <v>215</v>
      </c>
      <c r="AI117">
        <v>167</v>
      </c>
      <c r="AJ117">
        <v>168</v>
      </c>
      <c r="AK117">
        <v>171</v>
      </c>
      <c r="AL117">
        <v>239</v>
      </c>
    </row>
    <row r="118" spans="2:38" x14ac:dyDescent="0.25">
      <c r="C118">
        <v>164</v>
      </c>
      <c r="D118">
        <v>150</v>
      </c>
      <c r="E118">
        <v>151</v>
      </c>
      <c r="F118">
        <v>230</v>
      </c>
      <c r="I118">
        <v>190</v>
      </c>
      <c r="J118">
        <v>161</v>
      </c>
      <c r="K118">
        <v>164</v>
      </c>
      <c r="L118">
        <v>250</v>
      </c>
      <c r="P118">
        <v>248</v>
      </c>
      <c r="Q118">
        <v>248</v>
      </c>
      <c r="R118">
        <v>240</v>
      </c>
      <c r="S118">
        <v>452</v>
      </c>
      <c r="V118">
        <v>271</v>
      </c>
      <c r="W118">
        <v>269</v>
      </c>
      <c r="X118">
        <v>261</v>
      </c>
      <c r="Y118">
        <v>4026</v>
      </c>
      <c r="AC118">
        <v>146</v>
      </c>
      <c r="AD118">
        <v>153</v>
      </c>
      <c r="AE118">
        <v>150</v>
      </c>
      <c r="AF118">
        <v>217</v>
      </c>
      <c r="AI118">
        <v>168</v>
      </c>
      <c r="AJ118">
        <v>168</v>
      </c>
      <c r="AK118">
        <v>173</v>
      </c>
      <c r="AL118">
        <v>229</v>
      </c>
    </row>
    <row r="119" spans="2:38" x14ac:dyDescent="0.25">
      <c r="C119">
        <v>158</v>
      </c>
      <c r="D119">
        <v>150</v>
      </c>
      <c r="E119">
        <v>158</v>
      </c>
      <c r="F119">
        <v>221</v>
      </c>
      <c r="I119">
        <v>170</v>
      </c>
      <c r="J119">
        <v>170</v>
      </c>
      <c r="K119">
        <v>169</v>
      </c>
      <c r="L119">
        <v>244</v>
      </c>
      <c r="P119">
        <v>242</v>
      </c>
      <c r="Q119">
        <v>228</v>
      </c>
      <c r="R119">
        <v>233</v>
      </c>
      <c r="S119">
        <v>428</v>
      </c>
      <c r="V119">
        <v>258</v>
      </c>
      <c r="W119">
        <v>247</v>
      </c>
      <c r="X119">
        <v>264</v>
      </c>
      <c r="Y119">
        <v>4331</v>
      </c>
      <c r="AC119">
        <v>158</v>
      </c>
      <c r="AD119">
        <v>149</v>
      </c>
      <c r="AE119">
        <v>145</v>
      </c>
      <c r="AF119">
        <v>218</v>
      </c>
      <c r="AI119">
        <v>171</v>
      </c>
      <c r="AJ119">
        <v>171</v>
      </c>
      <c r="AK119">
        <v>167</v>
      </c>
      <c r="AL119">
        <v>238</v>
      </c>
    </row>
    <row r="120" spans="2:38" x14ac:dyDescent="0.25">
      <c r="C120">
        <v>148</v>
      </c>
      <c r="D120">
        <v>148</v>
      </c>
      <c r="E120">
        <v>157</v>
      </c>
      <c r="F120">
        <v>217</v>
      </c>
      <c r="I120">
        <v>161</v>
      </c>
      <c r="J120">
        <v>172</v>
      </c>
      <c r="K120">
        <v>175</v>
      </c>
      <c r="L120">
        <v>233</v>
      </c>
      <c r="P120">
        <v>232</v>
      </c>
      <c r="Q120">
        <v>237</v>
      </c>
      <c r="R120">
        <v>242</v>
      </c>
      <c r="S120">
        <v>457</v>
      </c>
      <c r="V120">
        <v>251</v>
      </c>
      <c r="W120">
        <v>261</v>
      </c>
      <c r="X120">
        <v>257</v>
      </c>
      <c r="Y120">
        <v>4178</v>
      </c>
      <c r="AC120">
        <v>152</v>
      </c>
      <c r="AD120">
        <v>165</v>
      </c>
      <c r="AE120">
        <v>151</v>
      </c>
      <c r="AF120">
        <v>231</v>
      </c>
      <c r="AI120">
        <v>165</v>
      </c>
      <c r="AJ120">
        <v>176</v>
      </c>
      <c r="AK120">
        <v>168</v>
      </c>
      <c r="AL120">
        <v>250</v>
      </c>
    </row>
    <row r="121" spans="2:38" x14ac:dyDescent="0.25">
      <c r="C121">
        <v>152</v>
      </c>
      <c r="D121">
        <v>155</v>
      </c>
      <c r="E121">
        <v>160</v>
      </c>
      <c r="F121">
        <v>224</v>
      </c>
      <c r="I121">
        <v>167</v>
      </c>
      <c r="J121">
        <v>166</v>
      </c>
      <c r="K121">
        <v>174</v>
      </c>
      <c r="L121">
        <v>248</v>
      </c>
      <c r="P121">
        <v>242</v>
      </c>
      <c r="Q121">
        <v>245</v>
      </c>
      <c r="R121">
        <v>232</v>
      </c>
      <c r="S121">
        <v>444</v>
      </c>
      <c r="V121">
        <v>262</v>
      </c>
      <c r="W121">
        <v>269</v>
      </c>
      <c r="X121">
        <v>251</v>
      </c>
      <c r="Y121">
        <v>4217</v>
      </c>
      <c r="AC121">
        <v>157</v>
      </c>
      <c r="AD121">
        <v>156</v>
      </c>
      <c r="AE121">
        <v>155</v>
      </c>
      <c r="AF121">
        <v>226</v>
      </c>
      <c r="AI121">
        <v>173</v>
      </c>
      <c r="AJ121">
        <v>171</v>
      </c>
      <c r="AK121">
        <v>168</v>
      </c>
      <c r="AL121">
        <v>244</v>
      </c>
    </row>
    <row r="122" spans="2:38" x14ac:dyDescent="0.25">
      <c r="C122">
        <v>163</v>
      </c>
      <c r="D122">
        <v>152</v>
      </c>
      <c r="E122">
        <v>141</v>
      </c>
      <c r="F122">
        <v>233</v>
      </c>
      <c r="I122">
        <v>173</v>
      </c>
      <c r="J122">
        <v>172</v>
      </c>
      <c r="K122">
        <v>160</v>
      </c>
      <c r="L122">
        <v>245</v>
      </c>
      <c r="P122">
        <v>235</v>
      </c>
      <c r="Q122">
        <v>232</v>
      </c>
      <c r="R122">
        <v>228</v>
      </c>
      <c r="S122">
        <v>432</v>
      </c>
      <c r="V122">
        <v>256</v>
      </c>
      <c r="W122">
        <v>247</v>
      </c>
      <c r="X122">
        <v>251</v>
      </c>
      <c r="Y122">
        <v>3955</v>
      </c>
      <c r="AC122">
        <v>161</v>
      </c>
      <c r="AD122">
        <v>156</v>
      </c>
      <c r="AE122">
        <v>155</v>
      </c>
      <c r="AF122">
        <v>236</v>
      </c>
      <c r="AI122">
        <v>177</v>
      </c>
      <c r="AJ122">
        <v>174</v>
      </c>
      <c r="AK122">
        <v>171</v>
      </c>
      <c r="AL122">
        <v>256</v>
      </c>
    </row>
    <row r="123" spans="2:38" x14ac:dyDescent="0.25">
      <c r="C123">
        <v>157</v>
      </c>
      <c r="D123">
        <v>159</v>
      </c>
      <c r="E123">
        <v>140</v>
      </c>
      <c r="F123">
        <v>221</v>
      </c>
      <c r="I123">
        <v>170</v>
      </c>
      <c r="J123">
        <v>174</v>
      </c>
      <c r="K123">
        <v>162</v>
      </c>
      <c r="L123">
        <v>246</v>
      </c>
      <c r="P123">
        <v>232</v>
      </c>
      <c r="Q123">
        <v>233</v>
      </c>
      <c r="R123">
        <v>248</v>
      </c>
      <c r="S123">
        <v>450</v>
      </c>
      <c r="V123">
        <v>259</v>
      </c>
      <c r="W123">
        <v>259</v>
      </c>
      <c r="X123">
        <v>266</v>
      </c>
      <c r="Y123">
        <v>4181</v>
      </c>
      <c r="AC123">
        <v>155</v>
      </c>
      <c r="AD123">
        <v>162</v>
      </c>
      <c r="AE123">
        <v>143</v>
      </c>
      <c r="AF123">
        <v>215</v>
      </c>
      <c r="AI123">
        <v>174</v>
      </c>
      <c r="AJ123">
        <v>179</v>
      </c>
      <c r="AK123">
        <v>154</v>
      </c>
      <c r="AL123">
        <v>234</v>
      </c>
    </row>
    <row r="124" spans="2:38" x14ac:dyDescent="0.25">
      <c r="C124">
        <v>154</v>
      </c>
      <c r="D124">
        <v>157</v>
      </c>
      <c r="E124">
        <v>146</v>
      </c>
      <c r="F124">
        <v>227</v>
      </c>
      <c r="I124">
        <v>165</v>
      </c>
      <c r="J124">
        <v>167</v>
      </c>
      <c r="K124">
        <v>163</v>
      </c>
      <c r="L124">
        <v>245</v>
      </c>
      <c r="P124">
        <v>257</v>
      </c>
      <c r="Q124">
        <v>243</v>
      </c>
      <c r="R124">
        <v>239</v>
      </c>
      <c r="S124">
        <v>449</v>
      </c>
      <c r="V124">
        <v>274</v>
      </c>
      <c r="W124">
        <v>260</v>
      </c>
      <c r="X124">
        <v>257</v>
      </c>
      <c r="Y124">
        <v>4189</v>
      </c>
      <c r="AC124">
        <v>145</v>
      </c>
      <c r="AD124">
        <v>142</v>
      </c>
      <c r="AE124">
        <v>152</v>
      </c>
      <c r="AF124">
        <v>220</v>
      </c>
      <c r="AI124">
        <v>171</v>
      </c>
      <c r="AJ124">
        <v>161</v>
      </c>
      <c r="AK124">
        <v>163</v>
      </c>
      <c r="AL124">
        <v>243</v>
      </c>
    </row>
    <row r="125" spans="2:38" x14ac:dyDescent="0.25">
      <c r="C125">
        <v>151</v>
      </c>
      <c r="D125">
        <v>147</v>
      </c>
      <c r="E125">
        <v>129</v>
      </c>
      <c r="F125">
        <v>222</v>
      </c>
      <c r="I125">
        <v>162</v>
      </c>
      <c r="J125">
        <v>163</v>
      </c>
      <c r="K125">
        <v>155</v>
      </c>
      <c r="L125">
        <v>250</v>
      </c>
      <c r="P125">
        <v>227</v>
      </c>
      <c r="Q125">
        <v>226</v>
      </c>
      <c r="R125">
        <v>226</v>
      </c>
      <c r="S125">
        <v>443</v>
      </c>
      <c r="V125">
        <v>244</v>
      </c>
      <c r="W125">
        <v>251</v>
      </c>
      <c r="X125">
        <v>239</v>
      </c>
      <c r="Y125">
        <v>4276</v>
      </c>
      <c r="AC125">
        <v>155</v>
      </c>
      <c r="AD125">
        <v>152</v>
      </c>
      <c r="AE125">
        <v>156</v>
      </c>
      <c r="AF125">
        <v>233</v>
      </c>
      <c r="AI125">
        <v>171</v>
      </c>
      <c r="AJ125">
        <v>172</v>
      </c>
      <c r="AK125">
        <v>171</v>
      </c>
      <c r="AL125">
        <v>244</v>
      </c>
    </row>
    <row r="126" spans="2:38" x14ac:dyDescent="0.25">
      <c r="C126">
        <v>158</v>
      </c>
      <c r="D126">
        <v>149</v>
      </c>
      <c r="E126">
        <v>156</v>
      </c>
      <c r="F126">
        <v>226</v>
      </c>
      <c r="I126">
        <v>171</v>
      </c>
      <c r="J126">
        <v>166</v>
      </c>
      <c r="K126">
        <v>169</v>
      </c>
      <c r="L126">
        <v>247</v>
      </c>
      <c r="P126">
        <v>241</v>
      </c>
      <c r="Q126">
        <v>223</v>
      </c>
      <c r="R126">
        <v>238</v>
      </c>
      <c r="S126">
        <v>462</v>
      </c>
      <c r="V126">
        <v>260</v>
      </c>
      <c r="W126">
        <v>242</v>
      </c>
      <c r="X126">
        <v>255</v>
      </c>
      <c r="Y126">
        <v>4085</v>
      </c>
      <c r="AC126">
        <v>144</v>
      </c>
      <c r="AD126">
        <v>159</v>
      </c>
      <c r="AE126">
        <v>146</v>
      </c>
      <c r="AF126">
        <v>224</v>
      </c>
      <c r="AI126">
        <v>161</v>
      </c>
      <c r="AJ126">
        <v>172</v>
      </c>
      <c r="AK126">
        <v>160</v>
      </c>
      <c r="AL126">
        <v>236</v>
      </c>
    </row>
    <row r="127" spans="2:38" x14ac:dyDescent="0.25">
      <c r="C127">
        <v>158</v>
      </c>
      <c r="D127">
        <v>145</v>
      </c>
      <c r="E127">
        <v>150</v>
      </c>
      <c r="F127">
        <v>225</v>
      </c>
      <c r="I127">
        <v>168</v>
      </c>
      <c r="J127">
        <v>163</v>
      </c>
      <c r="K127">
        <v>165</v>
      </c>
      <c r="L127">
        <v>243</v>
      </c>
      <c r="P127">
        <v>249</v>
      </c>
      <c r="Q127">
        <v>225</v>
      </c>
      <c r="R127">
        <v>220</v>
      </c>
      <c r="S127">
        <v>442</v>
      </c>
      <c r="V127">
        <v>263</v>
      </c>
      <c r="W127">
        <v>248</v>
      </c>
      <c r="X127">
        <v>242</v>
      </c>
      <c r="Y127">
        <v>4197</v>
      </c>
      <c r="AC127">
        <v>140</v>
      </c>
      <c r="AD127">
        <v>156</v>
      </c>
      <c r="AE127">
        <v>139</v>
      </c>
      <c r="AF127">
        <v>218</v>
      </c>
      <c r="AI127">
        <v>156</v>
      </c>
      <c r="AJ127">
        <v>170</v>
      </c>
      <c r="AK127">
        <v>154</v>
      </c>
      <c r="AL127">
        <v>241</v>
      </c>
    </row>
    <row r="128" spans="2:38" x14ac:dyDescent="0.25">
      <c r="C128">
        <v>150</v>
      </c>
      <c r="D128">
        <v>151</v>
      </c>
      <c r="E128">
        <v>154</v>
      </c>
      <c r="F128">
        <v>224</v>
      </c>
      <c r="I128">
        <v>166</v>
      </c>
      <c r="J128">
        <v>168</v>
      </c>
      <c r="K128">
        <v>173</v>
      </c>
      <c r="L128">
        <v>245</v>
      </c>
      <c r="P128">
        <v>228</v>
      </c>
      <c r="Q128">
        <v>229</v>
      </c>
      <c r="R128">
        <v>218</v>
      </c>
      <c r="S128">
        <v>443</v>
      </c>
      <c r="V128">
        <v>255</v>
      </c>
      <c r="W128">
        <v>242</v>
      </c>
      <c r="X128">
        <v>244</v>
      </c>
      <c r="Y128">
        <v>4164</v>
      </c>
      <c r="AC128">
        <v>147</v>
      </c>
      <c r="AD128">
        <v>147</v>
      </c>
      <c r="AE128">
        <v>146</v>
      </c>
      <c r="AF128">
        <v>223</v>
      </c>
      <c r="AI128">
        <v>168</v>
      </c>
      <c r="AJ128">
        <v>166</v>
      </c>
      <c r="AK128">
        <v>160</v>
      </c>
      <c r="AL128">
        <v>239</v>
      </c>
    </row>
    <row r="129" spans="3:38" x14ac:dyDescent="0.25">
      <c r="C129">
        <v>157</v>
      </c>
      <c r="D129">
        <v>151</v>
      </c>
      <c r="E129">
        <v>150</v>
      </c>
      <c r="F129">
        <v>227</v>
      </c>
      <c r="I129">
        <v>169</v>
      </c>
      <c r="J129">
        <v>166</v>
      </c>
      <c r="K129">
        <v>167</v>
      </c>
      <c r="L129">
        <v>242</v>
      </c>
      <c r="P129">
        <v>238</v>
      </c>
      <c r="Q129">
        <v>228</v>
      </c>
      <c r="R129">
        <v>229</v>
      </c>
      <c r="S129">
        <v>461</v>
      </c>
      <c r="V129">
        <v>251</v>
      </c>
      <c r="W129">
        <v>244</v>
      </c>
      <c r="X129">
        <v>242</v>
      </c>
      <c r="Y129">
        <v>4215</v>
      </c>
      <c r="AC129">
        <v>150</v>
      </c>
      <c r="AD129">
        <v>145</v>
      </c>
      <c r="AE129">
        <v>151</v>
      </c>
      <c r="AF129">
        <v>213</v>
      </c>
      <c r="AI129">
        <v>158</v>
      </c>
      <c r="AJ129">
        <v>165</v>
      </c>
      <c r="AK129">
        <v>164</v>
      </c>
      <c r="AL129">
        <v>229</v>
      </c>
    </row>
    <row r="130" spans="3:38" x14ac:dyDescent="0.25">
      <c r="C130">
        <v>160</v>
      </c>
      <c r="D130">
        <v>160</v>
      </c>
      <c r="E130">
        <v>158</v>
      </c>
      <c r="F130">
        <v>212</v>
      </c>
      <c r="I130">
        <v>180</v>
      </c>
      <c r="J130">
        <v>169</v>
      </c>
      <c r="K130">
        <v>169</v>
      </c>
      <c r="L130">
        <v>234</v>
      </c>
      <c r="P130">
        <v>221</v>
      </c>
      <c r="Q130">
        <v>233</v>
      </c>
      <c r="R130">
        <v>220</v>
      </c>
      <c r="S130">
        <v>452</v>
      </c>
      <c r="V130">
        <v>258</v>
      </c>
      <c r="W130">
        <v>254</v>
      </c>
      <c r="X130">
        <v>240</v>
      </c>
      <c r="Y130">
        <v>4374</v>
      </c>
      <c r="AC130">
        <v>138</v>
      </c>
      <c r="AD130">
        <v>155</v>
      </c>
      <c r="AE130">
        <v>156</v>
      </c>
      <c r="AF130">
        <v>205</v>
      </c>
      <c r="AI130">
        <v>148</v>
      </c>
      <c r="AJ130">
        <v>168</v>
      </c>
      <c r="AK130">
        <v>169</v>
      </c>
      <c r="AL130">
        <v>221</v>
      </c>
    </row>
    <row r="131" spans="3:38" x14ac:dyDescent="0.25">
      <c r="C131">
        <v>149</v>
      </c>
      <c r="D131">
        <v>144</v>
      </c>
      <c r="E131">
        <v>154</v>
      </c>
      <c r="F131">
        <v>222</v>
      </c>
      <c r="I131">
        <v>168</v>
      </c>
      <c r="J131">
        <v>160</v>
      </c>
      <c r="K131">
        <v>171</v>
      </c>
      <c r="L131">
        <v>244</v>
      </c>
      <c r="P131">
        <v>242</v>
      </c>
      <c r="Q131">
        <v>232</v>
      </c>
      <c r="R131">
        <v>232</v>
      </c>
      <c r="S131">
        <v>452</v>
      </c>
      <c r="V131">
        <v>261</v>
      </c>
      <c r="W131">
        <v>255</v>
      </c>
      <c r="X131">
        <v>259</v>
      </c>
      <c r="Y131">
        <v>4487</v>
      </c>
      <c r="AC131">
        <v>157</v>
      </c>
      <c r="AD131">
        <v>140</v>
      </c>
      <c r="AE131">
        <v>151</v>
      </c>
      <c r="AF131">
        <v>227</v>
      </c>
      <c r="AI131">
        <v>174</v>
      </c>
      <c r="AJ131">
        <v>163</v>
      </c>
      <c r="AK131">
        <v>168</v>
      </c>
      <c r="AL131">
        <v>253</v>
      </c>
    </row>
    <row r="132" spans="3:38" x14ac:dyDescent="0.25">
      <c r="C132">
        <v>159</v>
      </c>
      <c r="D132">
        <v>149</v>
      </c>
      <c r="E132">
        <v>148</v>
      </c>
      <c r="F132">
        <v>226</v>
      </c>
      <c r="I132">
        <v>178</v>
      </c>
      <c r="J132">
        <v>159</v>
      </c>
      <c r="K132">
        <v>163</v>
      </c>
      <c r="L132">
        <v>248</v>
      </c>
      <c r="P132">
        <v>230</v>
      </c>
      <c r="Q132">
        <v>220</v>
      </c>
      <c r="R132">
        <v>225</v>
      </c>
      <c r="S132">
        <v>464</v>
      </c>
      <c r="V132">
        <v>253</v>
      </c>
      <c r="W132">
        <v>242</v>
      </c>
      <c r="X132">
        <v>250</v>
      </c>
      <c r="Y132">
        <v>4225</v>
      </c>
      <c r="AC132">
        <v>146</v>
      </c>
      <c r="AD132">
        <v>153</v>
      </c>
      <c r="AE132">
        <v>141</v>
      </c>
      <c r="AF132">
        <v>229</v>
      </c>
      <c r="AI132">
        <v>161</v>
      </c>
      <c r="AJ132">
        <v>168</v>
      </c>
      <c r="AK132">
        <v>156</v>
      </c>
      <c r="AL132">
        <v>249</v>
      </c>
    </row>
    <row r="133" spans="3:38" x14ac:dyDescent="0.25">
      <c r="C133">
        <v>153</v>
      </c>
      <c r="D133">
        <v>152</v>
      </c>
      <c r="E133">
        <v>162</v>
      </c>
      <c r="F133">
        <v>224</v>
      </c>
      <c r="I133">
        <v>171</v>
      </c>
      <c r="J133">
        <v>167</v>
      </c>
      <c r="K133">
        <v>177</v>
      </c>
      <c r="L133">
        <v>243</v>
      </c>
      <c r="P133">
        <v>235</v>
      </c>
      <c r="Q133">
        <v>235</v>
      </c>
      <c r="R133">
        <v>235</v>
      </c>
      <c r="S133">
        <v>447</v>
      </c>
      <c r="V133">
        <v>262</v>
      </c>
      <c r="W133">
        <v>248</v>
      </c>
      <c r="X133">
        <v>251</v>
      </c>
      <c r="Y133">
        <v>4069</v>
      </c>
      <c r="AC133">
        <v>145</v>
      </c>
      <c r="AD133">
        <v>153</v>
      </c>
      <c r="AE133">
        <v>149</v>
      </c>
      <c r="AF133">
        <v>220</v>
      </c>
      <c r="AI133">
        <v>164</v>
      </c>
      <c r="AJ133">
        <v>174</v>
      </c>
      <c r="AK133">
        <v>166</v>
      </c>
      <c r="AL133">
        <v>240</v>
      </c>
    </row>
    <row r="134" spans="3:38" x14ac:dyDescent="0.25">
      <c r="C134">
        <v>148</v>
      </c>
      <c r="D134">
        <v>144</v>
      </c>
      <c r="E134">
        <v>146</v>
      </c>
      <c r="F134">
        <v>226</v>
      </c>
      <c r="I134">
        <v>159</v>
      </c>
      <c r="J134">
        <v>158</v>
      </c>
      <c r="K134">
        <v>155</v>
      </c>
      <c r="L134">
        <v>246</v>
      </c>
      <c r="P134">
        <v>237</v>
      </c>
      <c r="Q134">
        <v>229</v>
      </c>
      <c r="R134">
        <v>226</v>
      </c>
      <c r="S134">
        <v>454</v>
      </c>
      <c r="V134">
        <v>255</v>
      </c>
      <c r="W134">
        <v>252</v>
      </c>
      <c r="X134">
        <v>243</v>
      </c>
      <c r="Y134">
        <v>3916</v>
      </c>
      <c r="AC134">
        <v>152</v>
      </c>
      <c r="AD134">
        <v>152</v>
      </c>
      <c r="AE134">
        <v>147</v>
      </c>
      <c r="AF134">
        <v>233</v>
      </c>
      <c r="AI134">
        <v>167</v>
      </c>
      <c r="AJ134">
        <v>167</v>
      </c>
      <c r="AK134">
        <v>159</v>
      </c>
      <c r="AL134">
        <v>250</v>
      </c>
    </row>
    <row r="135" spans="3:38" x14ac:dyDescent="0.25">
      <c r="C135">
        <v>153</v>
      </c>
      <c r="D135">
        <v>151</v>
      </c>
      <c r="E135">
        <v>141</v>
      </c>
      <c r="F135">
        <v>234</v>
      </c>
      <c r="I135">
        <v>162</v>
      </c>
      <c r="J135">
        <v>167</v>
      </c>
      <c r="K135">
        <v>161</v>
      </c>
      <c r="L135">
        <v>253</v>
      </c>
      <c r="P135">
        <v>218</v>
      </c>
      <c r="Q135">
        <v>237</v>
      </c>
      <c r="R135">
        <v>232</v>
      </c>
      <c r="S135">
        <v>435</v>
      </c>
      <c r="V135">
        <v>237</v>
      </c>
      <c r="W135">
        <v>253</v>
      </c>
      <c r="X135">
        <v>254</v>
      </c>
      <c r="Y135">
        <v>4125</v>
      </c>
      <c r="AC135">
        <v>141</v>
      </c>
      <c r="AD135">
        <v>149</v>
      </c>
      <c r="AE135">
        <v>149</v>
      </c>
      <c r="AF135">
        <v>223</v>
      </c>
      <c r="AI135">
        <v>159</v>
      </c>
      <c r="AJ135">
        <v>170</v>
      </c>
      <c r="AK135">
        <v>163</v>
      </c>
      <c r="AL135">
        <v>243</v>
      </c>
    </row>
    <row r="136" spans="3:38" x14ac:dyDescent="0.25">
      <c r="C136">
        <v>151</v>
      </c>
      <c r="D136">
        <v>134</v>
      </c>
      <c r="E136">
        <v>152</v>
      </c>
      <c r="F136">
        <v>229</v>
      </c>
      <c r="I136">
        <v>168</v>
      </c>
      <c r="J136">
        <v>156</v>
      </c>
      <c r="K136">
        <v>170</v>
      </c>
      <c r="L136">
        <v>244</v>
      </c>
      <c r="P136">
        <v>231</v>
      </c>
      <c r="Q136">
        <v>223</v>
      </c>
      <c r="R136">
        <v>227</v>
      </c>
      <c r="S136">
        <v>457</v>
      </c>
      <c r="V136">
        <v>250</v>
      </c>
      <c r="W136">
        <v>244</v>
      </c>
      <c r="X136">
        <v>246</v>
      </c>
      <c r="Y136">
        <v>4219</v>
      </c>
      <c r="AC136">
        <v>148</v>
      </c>
      <c r="AD136">
        <v>149</v>
      </c>
      <c r="AE136">
        <v>151</v>
      </c>
      <c r="AF136">
        <v>233</v>
      </c>
      <c r="AI136">
        <v>160</v>
      </c>
      <c r="AJ136">
        <v>169</v>
      </c>
      <c r="AK136">
        <v>161</v>
      </c>
      <c r="AL136">
        <v>245</v>
      </c>
    </row>
    <row r="137" spans="3:38" x14ac:dyDescent="0.25">
      <c r="C137">
        <v>147</v>
      </c>
      <c r="D137">
        <v>150</v>
      </c>
      <c r="E137">
        <v>152</v>
      </c>
      <c r="F137">
        <v>210</v>
      </c>
      <c r="I137">
        <v>162</v>
      </c>
      <c r="J137">
        <v>163</v>
      </c>
      <c r="K137">
        <v>163</v>
      </c>
      <c r="L137">
        <v>231</v>
      </c>
      <c r="P137">
        <v>219</v>
      </c>
      <c r="Q137">
        <v>243</v>
      </c>
      <c r="R137">
        <v>222</v>
      </c>
      <c r="S137">
        <v>451</v>
      </c>
      <c r="V137">
        <v>236</v>
      </c>
      <c r="W137">
        <v>257</v>
      </c>
      <c r="X137">
        <v>244</v>
      </c>
      <c r="Y137">
        <v>4384</v>
      </c>
      <c r="AC137">
        <v>152</v>
      </c>
      <c r="AD137">
        <v>149</v>
      </c>
      <c r="AE137">
        <v>148</v>
      </c>
      <c r="AF137">
        <v>216</v>
      </c>
      <c r="AI137">
        <v>170</v>
      </c>
      <c r="AJ137">
        <v>160</v>
      </c>
      <c r="AK137">
        <v>159</v>
      </c>
      <c r="AL137">
        <v>233</v>
      </c>
    </row>
    <row r="138" spans="3:38" x14ac:dyDescent="0.25">
      <c r="C138">
        <v>146</v>
      </c>
      <c r="D138">
        <v>145</v>
      </c>
      <c r="E138">
        <v>149</v>
      </c>
      <c r="F138">
        <v>230</v>
      </c>
      <c r="I138">
        <v>169</v>
      </c>
      <c r="J138">
        <v>158</v>
      </c>
      <c r="K138">
        <v>161</v>
      </c>
      <c r="L138">
        <v>247</v>
      </c>
      <c r="P138">
        <v>231</v>
      </c>
      <c r="Q138">
        <v>240</v>
      </c>
      <c r="R138">
        <v>231</v>
      </c>
      <c r="S138">
        <v>462</v>
      </c>
      <c r="V138">
        <v>258</v>
      </c>
      <c r="W138">
        <v>251</v>
      </c>
      <c r="X138">
        <v>243</v>
      </c>
      <c r="Y138">
        <v>4215</v>
      </c>
      <c r="AC138">
        <v>141</v>
      </c>
      <c r="AD138">
        <v>141</v>
      </c>
      <c r="AE138">
        <v>142</v>
      </c>
      <c r="AF138">
        <v>223</v>
      </c>
      <c r="AI138">
        <v>154</v>
      </c>
      <c r="AJ138">
        <v>156</v>
      </c>
      <c r="AK138">
        <v>162</v>
      </c>
      <c r="AL138">
        <v>235</v>
      </c>
    </row>
    <row r="139" spans="3:38" x14ac:dyDescent="0.25">
      <c r="C139">
        <v>154</v>
      </c>
      <c r="D139">
        <v>149</v>
      </c>
      <c r="E139">
        <v>145</v>
      </c>
      <c r="F139">
        <v>232</v>
      </c>
      <c r="I139">
        <v>168</v>
      </c>
      <c r="J139">
        <v>161</v>
      </c>
      <c r="K139">
        <v>161</v>
      </c>
      <c r="L139">
        <v>258</v>
      </c>
      <c r="P139">
        <v>222</v>
      </c>
      <c r="Q139">
        <v>215</v>
      </c>
      <c r="R139">
        <v>224</v>
      </c>
      <c r="S139">
        <v>435</v>
      </c>
      <c r="V139">
        <v>249</v>
      </c>
      <c r="W139">
        <v>248</v>
      </c>
      <c r="X139">
        <v>239</v>
      </c>
      <c r="Y139">
        <v>4599</v>
      </c>
      <c r="AC139">
        <v>146</v>
      </c>
      <c r="AD139">
        <v>143</v>
      </c>
      <c r="AE139">
        <v>149</v>
      </c>
      <c r="AF139">
        <v>220</v>
      </c>
      <c r="AI139">
        <v>162</v>
      </c>
      <c r="AJ139">
        <v>159</v>
      </c>
      <c r="AK139">
        <v>164</v>
      </c>
      <c r="AL139">
        <v>239</v>
      </c>
    </row>
    <row r="140" spans="3:38" x14ac:dyDescent="0.25">
      <c r="C140">
        <v>142</v>
      </c>
      <c r="D140">
        <v>147</v>
      </c>
      <c r="E140">
        <v>139</v>
      </c>
      <c r="F140">
        <v>222</v>
      </c>
      <c r="I140">
        <v>157</v>
      </c>
      <c r="J140">
        <v>161</v>
      </c>
      <c r="K140">
        <v>151</v>
      </c>
      <c r="L140">
        <v>238</v>
      </c>
      <c r="P140">
        <v>220</v>
      </c>
      <c r="Q140">
        <v>221</v>
      </c>
      <c r="R140">
        <v>236</v>
      </c>
      <c r="S140">
        <v>454</v>
      </c>
      <c r="V140">
        <v>240</v>
      </c>
      <c r="W140">
        <v>244</v>
      </c>
      <c r="X140">
        <v>251</v>
      </c>
      <c r="Y140">
        <v>4034</v>
      </c>
      <c r="AC140">
        <v>138</v>
      </c>
      <c r="AD140">
        <v>143</v>
      </c>
      <c r="AE140">
        <v>153</v>
      </c>
      <c r="AF140">
        <v>227</v>
      </c>
      <c r="AI140">
        <v>156</v>
      </c>
      <c r="AJ140">
        <v>165</v>
      </c>
      <c r="AK140">
        <v>168</v>
      </c>
      <c r="AL140">
        <v>243</v>
      </c>
    </row>
    <row r="141" spans="3:38" x14ac:dyDescent="0.25">
      <c r="C141">
        <v>143</v>
      </c>
      <c r="D141">
        <v>150</v>
      </c>
      <c r="E141">
        <v>144</v>
      </c>
      <c r="F141">
        <v>219</v>
      </c>
      <c r="I141">
        <v>162</v>
      </c>
      <c r="J141">
        <v>160</v>
      </c>
      <c r="K141">
        <v>161</v>
      </c>
      <c r="L141">
        <v>239</v>
      </c>
      <c r="P141">
        <v>229</v>
      </c>
      <c r="Q141">
        <v>221</v>
      </c>
      <c r="R141">
        <v>221</v>
      </c>
      <c r="S141">
        <v>437</v>
      </c>
      <c r="V141">
        <v>246</v>
      </c>
      <c r="W141">
        <v>239</v>
      </c>
      <c r="X141">
        <v>230</v>
      </c>
      <c r="Y141">
        <v>4219</v>
      </c>
      <c r="AC141">
        <v>151</v>
      </c>
      <c r="AD141">
        <v>146</v>
      </c>
      <c r="AE141">
        <v>150</v>
      </c>
      <c r="AF141">
        <v>226</v>
      </c>
      <c r="AI141">
        <v>171</v>
      </c>
      <c r="AJ141">
        <v>159</v>
      </c>
      <c r="AK141">
        <v>164</v>
      </c>
      <c r="AL141">
        <v>246</v>
      </c>
    </row>
    <row r="142" spans="3:38" x14ac:dyDescent="0.25">
      <c r="C142">
        <v>158</v>
      </c>
      <c r="D142">
        <v>146</v>
      </c>
      <c r="E142">
        <v>148</v>
      </c>
      <c r="F142">
        <v>228</v>
      </c>
      <c r="I142">
        <v>170</v>
      </c>
      <c r="J142">
        <v>158</v>
      </c>
      <c r="K142">
        <v>168</v>
      </c>
      <c r="L142">
        <v>251</v>
      </c>
      <c r="P142">
        <v>227</v>
      </c>
      <c r="Q142">
        <v>235</v>
      </c>
      <c r="R142">
        <v>235</v>
      </c>
      <c r="S142">
        <v>446</v>
      </c>
      <c r="V142">
        <v>255</v>
      </c>
      <c r="W142">
        <v>253</v>
      </c>
      <c r="X142">
        <v>257</v>
      </c>
      <c r="Y142">
        <v>4364</v>
      </c>
      <c r="AC142">
        <v>148</v>
      </c>
      <c r="AD142">
        <v>152</v>
      </c>
      <c r="AE142">
        <v>148</v>
      </c>
      <c r="AF142">
        <v>228</v>
      </c>
      <c r="AI142">
        <v>157</v>
      </c>
      <c r="AJ142">
        <v>167</v>
      </c>
      <c r="AK142">
        <v>164</v>
      </c>
      <c r="AL142">
        <v>248</v>
      </c>
    </row>
    <row r="143" spans="3:38" x14ac:dyDescent="0.25">
      <c r="C143">
        <v>151</v>
      </c>
      <c r="D143">
        <v>154</v>
      </c>
      <c r="E143">
        <v>153</v>
      </c>
      <c r="F143">
        <v>230</v>
      </c>
      <c r="I143">
        <v>163</v>
      </c>
      <c r="J143">
        <v>163</v>
      </c>
      <c r="K143">
        <v>169</v>
      </c>
      <c r="L143">
        <v>245</v>
      </c>
      <c r="P143">
        <v>227</v>
      </c>
      <c r="Q143">
        <v>233</v>
      </c>
      <c r="R143">
        <v>223</v>
      </c>
      <c r="S143">
        <v>471</v>
      </c>
      <c r="V143">
        <v>239</v>
      </c>
      <c r="W143">
        <v>254</v>
      </c>
      <c r="X143">
        <v>241</v>
      </c>
      <c r="Y143">
        <v>3983</v>
      </c>
      <c r="AC143">
        <v>145</v>
      </c>
      <c r="AD143">
        <v>149</v>
      </c>
      <c r="AE143">
        <v>143</v>
      </c>
      <c r="AF143">
        <v>223</v>
      </c>
      <c r="AI143">
        <v>157</v>
      </c>
      <c r="AJ143">
        <v>170</v>
      </c>
      <c r="AK143">
        <v>156</v>
      </c>
      <c r="AL143">
        <v>242</v>
      </c>
    </row>
    <row r="144" spans="3:38" x14ac:dyDescent="0.25">
      <c r="C144">
        <v>146</v>
      </c>
      <c r="D144">
        <v>151</v>
      </c>
      <c r="E144">
        <v>155</v>
      </c>
      <c r="F144">
        <v>217</v>
      </c>
      <c r="I144">
        <v>164</v>
      </c>
      <c r="J144">
        <v>162</v>
      </c>
      <c r="K144">
        <v>172</v>
      </c>
      <c r="L144">
        <v>244</v>
      </c>
      <c r="P144">
        <v>231</v>
      </c>
      <c r="Q144">
        <v>221</v>
      </c>
      <c r="R144">
        <v>227</v>
      </c>
      <c r="S144">
        <v>444</v>
      </c>
      <c r="V144">
        <v>247</v>
      </c>
      <c r="W144">
        <v>254</v>
      </c>
      <c r="X144">
        <v>244</v>
      </c>
      <c r="Y144">
        <v>4452</v>
      </c>
      <c r="AC144">
        <v>150</v>
      </c>
      <c r="AD144">
        <v>150</v>
      </c>
      <c r="AE144">
        <v>141</v>
      </c>
      <c r="AF144">
        <v>218</v>
      </c>
      <c r="AI144">
        <v>165</v>
      </c>
      <c r="AJ144">
        <v>162</v>
      </c>
      <c r="AK144">
        <v>160</v>
      </c>
      <c r="AL144">
        <v>236</v>
      </c>
    </row>
    <row r="145" spans="1:60" x14ac:dyDescent="0.25">
      <c r="B145" t="s">
        <v>19</v>
      </c>
      <c r="C145">
        <f>MEDIAN(C115:C144)</f>
        <v>153.5</v>
      </c>
      <c r="D145">
        <f t="shared" ref="D145" si="76">MEDIAN(D115:D144)</f>
        <v>150</v>
      </c>
      <c r="E145">
        <f t="shared" ref="E145" si="77">MEDIAN(E115:E144)</f>
        <v>151</v>
      </c>
      <c r="F145">
        <f t="shared" ref="F145" si="78">MEDIAN(F115:F144)</f>
        <v>225.5</v>
      </c>
      <c r="H145" t="s">
        <v>19</v>
      </c>
      <c r="I145">
        <f>MEDIAN(I115:I144)</f>
        <v>168</v>
      </c>
      <c r="J145">
        <f t="shared" ref="J145" si="79">MEDIAN(J115:J144)</f>
        <v>164.5</v>
      </c>
      <c r="K145">
        <f t="shared" ref="K145" si="80">MEDIAN(K115:K144)</f>
        <v>167</v>
      </c>
      <c r="L145">
        <f t="shared" ref="L145" si="81">MEDIAN(L115:L144)</f>
        <v>245</v>
      </c>
      <c r="O145" t="s">
        <v>19</v>
      </c>
      <c r="P145">
        <f>MEDIAN(P115:P144)</f>
        <v>231.5</v>
      </c>
      <c r="Q145">
        <f t="shared" ref="Q145" si="82">MEDIAN(Q115:Q144)</f>
        <v>232</v>
      </c>
      <c r="R145">
        <f t="shared" ref="R145" si="83">MEDIAN(R115:R144)</f>
        <v>230</v>
      </c>
      <c r="S145">
        <f t="shared" ref="S145" si="84">MEDIAN(S115:S144)</f>
        <v>450.5</v>
      </c>
      <c r="U145" t="s">
        <v>19</v>
      </c>
      <c r="V145">
        <f>MEDIAN(V115:V144)</f>
        <v>255</v>
      </c>
      <c r="W145">
        <f t="shared" ref="W145" si="85">MEDIAN(W115:W144)</f>
        <v>251</v>
      </c>
      <c r="X145">
        <f t="shared" ref="X145" si="86">MEDIAN(X115:X144)</f>
        <v>250.5</v>
      </c>
      <c r="Y145">
        <f t="shared" ref="Y145" si="87">MEDIAN(Y115:Y144)</f>
        <v>4215</v>
      </c>
      <c r="AB145" t="s">
        <v>19</v>
      </c>
      <c r="AC145">
        <f>MEDIAN(AC115:AC144)</f>
        <v>149</v>
      </c>
      <c r="AD145">
        <f t="shared" ref="AD145" si="88">MEDIAN(AD115:AD144)</f>
        <v>149.5</v>
      </c>
      <c r="AE145">
        <f t="shared" ref="AE145" si="89">MEDIAN(AE115:AE144)</f>
        <v>149</v>
      </c>
      <c r="AF145">
        <f t="shared" ref="AF145" si="90">MEDIAN(AF115:AF144)</f>
        <v>223</v>
      </c>
      <c r="AH145" t="s">
        <v>19</v>
      </c>
      <c r="AI145">
        <f>MEDIAN(AI115:AI144)</f>
        <v>166</v>
      </c>
      <c r="AJ145">
        <f t="shared" ref="AJ145" si="91">MEDIAN(AJ115:AJ144)</f>
        <v>168</v>
      </c>
      <c r="AK145">
        <f t="shared" ref="AK145" si="92">MEDIAN(AK115:AK144)</f>
        <v>164</v>
      </c>
      <c r="AL145">
        <f t="shared" ref="AL145" si="93">MEDIAN(AL115:AL144)</f>
        <v>242.5</v>
      </c>
    </row>
    <row r="146" spans="1:60" x14ac:dyDescent="0.25">
      <c r="B146" t="s">
        <v>11</v>
      </c>
      <c r="C146">
        <f>AVEDEV(C115:C144)</f>
        <v>4.666666666666667</v>
      </c>
      <c r="D146">
        <f t="shared" ref="D146:F146" si="94">AVEDEV(D115:D144)</f>
        <v>4.1022222222222222</v>
      </c>
      <c r="E146">
        <f t="shared" si="94"/>
        <v>5.6933333333333334</v>
      </c>
      <c r="F146">
        <f t="shared" si="94"/>
        <v>4.4888888888888898</v>
      </c>
      <c r="H146" t="s">
        <v>11</v>
      </c>
      <c r="I146">
        <f>AVEDEV(I115:I144)</f>
        <v>4.408888888888888</v>
      </c>
      <c r="J146">
        <f t="shared" ref="J146:L146" si="95">AVEDEV(J115:J144)</f>
        <v>4.8</v>
      </c>
      <c r="K146">
        <f t="shared" si="95"/>
        <v>5.1111111111111107</v>
      </c>
      <c r="L146">
        <f t="shared" si="95"/>
        <v>4.1688888888888904</v>
      </c>
      <c r="O146" t="s">
        <v>11</v>
      </c>
      <c r="P146">
        <f>AVEDEV(P115:P144)</f>
        <v>7.9844444444444438</v>
      </c>
      <c r="Q146">
        <f t="shared" ref="Q146:S146" si="96">AVEDEV(Q115:Q144)</f>
        <v>6.6177777777777784</v>
      </c>
      <c r="R146">
        <f t="shared" si="96"/>
        <v>6.333333333333333</v>
      </c>
      <c r="S146">
        <f t="shared" si="96"/>
        <v>8.1288888888888895</v>
      </c>
      <c r="U146" t="s">
        <v>11</v>
      </c>
      <c r="V146">
        <f>AVEDEV(V115:V144)</f>
        <v>7.4200000000000008</v>
      </c>
      <c r="W146">
        <f t="shared" ref="W146:Y146" si="97">AVEDEV(W115:W144)</f>
        <v>6.3555555555555561</v>
      </c>
      <c r="X146">
        <f t="shared" si="97"/>
        <v>7.1422222222222214</v>
      </c>
      <c r="Y146">
        <f t="shared" si="97"/>
        <v>127.07333333333324</v>
      </c>
      <c r="AB146" t="s">
        <v>11</v>
      </c>
      <c r="AC146">
        <f>AVEDEV(AC115:AC144)</f>
        <v>5.5666666666666664</v>
      </c>
      <c r="AD146">
        <f t="shared" ref="AD146:AF146" si="98">AVEDEV(AD115:AD144)</f>
        <v>4.7866666666666671</v>
      </c>
      <c r="AE146">
        <f t="shared" si="98"/>
        <v>3.9400000000000017</v>
      </c>
      <c r="AF146">
        <f t="shared" si="98"/>
        <v>5.4666666666666668</v>
      </c>
      <c r="AH146" t="s">
        <v>11</v>
      </c>
      <c r="AI146">
        <f>AVEDEV(AI115:AI144)</f>
        <v>6.166666666666667</v>
      </c>
      <c r="AJ146">
        <f t="shared" ref="AJ146:AL146" si="99">AVEDEV(AJ115:AJ144)</f>
        <v>4.4266666666666667</v>
      </c>
      <c r="AK146">
        <f t="shared" si="99"/>
        <v>4.7111111111111104</v>
      </c>
      <c r="AL146">
        <f t="shared" si="99"/>
        <v>5.884444444444445</v>
      </c>
    </row>
    <row r="148" spans="1:60" x14ac:dyDescent="0.25">
      <c r="A148" t="s">
        <v>10</v>
      </c>
    </row>
    <row r="149" spans="1:60" x14ac:dyDescent="0.25">
      <c r="A149" t="s">
        <v>2</v>
      </c>
    </row>
    <row r="150" spans="1:60" x14ac:dyDescent="0.25">
      <c r="A150" t="s">
        <v>12</v>
      </c>
      <c r="N150" t="s">
        <v>13</v>
      </c>
      <c r="AA150" t="s">
        <v>14</v>
      </c>
      <c r="AZ150" t="s">
        <v>30</v>
      </c>
    </row>
    <row r="151" spans="1:60" x14ac:dyDescent="0.25">
      <c r="B151" t="s">
        <v>3</v>
      </c>
      <c r="H151" t="s">
        <v>4</v>
      </c>
      <c r="O151" t="s">
        <v>15</v>
      </c>
      <c r="U151" t="s">
        <v>4</v>
      </c>
      <c r="AB151" t="s">
        <v>15</v>
      </c>
      <c r="AH151" t="s">
        <v>4</v>
      </c>
      <c r="AU151" t="s">
        <v>29</v>
      </c>
      <c r="AZ151" t="s">
        <v>25</v>
      </c>
      <c r="BA151" t="s">
        <v>26</v>
      </c>
      <c r="BB151" t="s">
        <v>27</v>
      </c>
      <c r="BC151" t="s">
        <v>28</v>
      </c>
      <c r="BE151" t="s">
        <v>31</v>
      </c>
    </row>
    <row r="152" spans="1:60" x14ac:dyDescent="0.25">
      <c r="C152" t="s">
        <v>5</v>
      </c>
      <c r="D152" t="s">
        <v>6</v>
      </c>
      <c r="E152" t="s">
        <v>7</v>
      </c>
      <c r="F152" t="s">
        <v>8</v>
      </c>
      <c r="I152" t="s">
        <v>5</v>
      </c>
      <c r="J152" t="s">
        <v>6</v>
      </c>
      <c r="K152" t="s">
        <v>7</v>
      </c>
      <c r="L152" t="s">
        <v>8</v>
      </c>
      <c r="P152" t="s">
        <v>5</v>
      </c>
      <c r="Q152" t="s">
        <v>6</v>
      </c>
      <c r="R152" t="s">
        <v>7</v>
      </c>
      <c r="S152" t="s">
        <v>8</v>
      </c>
      <c r="V152" t="s">
        <v>5</v>
      </c>
      <c r="W152" t="s">
        <v>6</v>
      </c>
      <c r="X152" t="s">
        <v>7</v>
      </c>
      <c r="Y152" t="s">
        <v>8</v>
      </c>
      <c r="AC152" t="s">
        <v>5</v>
      </c>
      <c r="AD152" t="s">
        <v>6</v>
      </c>
      <c r="AE152" t="s">
        <v>7</v>
      </c>
      <c r="AF152" t="s">
        <v>8</v>
      </c>
      <c r="AI152" t="s">
        <v>5</v>
      </c>
      <c r="AJ152" t="s">
        <v>6</v>
      </c>
      <c r="AK152" t="s">
        <v>7</v>
      </c>
      <c r="AL152" t="s">
        <v>8</v>
      </c>
      <c r="AU152" t="s">
        <v>25</v>
      </c>
      <c r="AV152" t="s">
        <v>26</v>
      </c>
      <c r="AW152" t="s">
        <v>27</v>
      </c>
      <c r="AX152" t="s">
        <v>28</v>
      </c>
      <c r="AZ152">
        <f>V153/P153</f>
        <v>0.19305856832971802</v>
      </c>
      <c r="BA152">
        <f t="shared" ref="BA152:BC167" si="100">W153/Q153</f>
        <v>0.22058823529411764</v>
      </c>
      <c r="BB152">
        <f t="shared" si="100"/>
        <v>0.1370558375634518</v>
      </c>
      <c r="BC152">
        <f>Y153/S153</f>
        <v>0.17045715598437858</v>
      </c>
      <c r="BE152" t="s">
        <v>32</v>
      </c>
      <c r="BF152" t="s">
        <v>26</v>
      </c>
      <c r="BG152" t="s">
        <v>27</v>
      </c>
      <c r="BH152" t="s">
        <v>28</v>
      </c>
    </row>
    <row r="153" spans="1:60" x14ac:dyDescent="0.25">
      <c r="C153">
        <v>34</v>
      </c>
      <c r="D153">
        <v>36.1</v>
      </c>
      <c r="E153">
        <v>26.9</v>
      </c>
      <c r="F153">
        <v>48.7</v>
      </c>
      <c r="I153">
        <v>8.5</v>
      </c>
      <c r="J153">
        <v>10</v>
      </c>
      <c r="K153">
        <v>4.5</v>
      </c>
      <c r="L153">
        <v>11.4</v>
      </c>
      <c r="P153">
        <v>46.1</v>
      </c>
      <c r="Q153">
        <v>47.6</v>
      </c>
      <c r="R153">
        <v>39.4</v>
      </c>
      <c r="S153">
        <v>870.6</v>
      </c>
      <c r="V153">
        <v>8.9</v>
      </c>
      <c r="W153">
        <v>10.5</v>
      </c>
      <c r="X153">
        <v>5.4</v>
      </c>
      <c r="Y153">
        <v>148.4</v>
      </c>
      <c r="AC153">
        <v>28</v>
      </c>
      <c r="AD153">
        <v>34.299999999999997</v>
      </c>
      <c r="AE153">
        <v>27.8</v>
      </c>
      <c r="AF153">
        <v>47</v>
      </c>
      <c r="AI153">
        <v>21.1</v>
      </c>
      <c r="AJ153">
        <v>11.6</v>
      </c>
      <c r="AK153">
        <v>4</v>
      </c>
      <c r="AL153">
        <v>11.8</v>
      </c>
      <c r="AU153">
        <f>I153/C153</f>
        <v>0.25</v>
      </c>
      <c r="AV153">
        <f t="shared" ref="AV153:AX153" si="101">J153/D153</f>
        <v>0.27700831024930744</v>
      </c>
      <c r="AW153">
        <f t="shared" si="101"/>
        <v>0.16728624535315986</v>
      </c>
      <c r="AX153">
        <f t="shared" si="101"/>
        <v>0.23408624229979466</v>
      </c>
      <c r="AZ153">
        <f t="shared" ref="AZ153:AZ182" si="102">V154/P154</f>
        <v>0.25</v>
      </c>
      <c r="BA153">
        <f t="shared" si="100"/>
        <v>0.2413793103448276</v>
      </c>
      <c r="BB153">
        <f t="shared" si="100"/>
        <v>0.11750000000000001</v>
      </c>
      <c r="BC153">
        <f t="shared" si="100"/>
        <v>0.1802870359387973</v>
      </c>
      <c r="BE153">
        <f>AI153/AC153</f>
        <v>0.75357142857142867</v>
      </c>
      <c r="BF153">
        <f t="shared" ref="BF153:BH153" si="103">AJ153/AD153</f>
        <v>0.33819241982507292</v>
      </c>
      <c r="BG153">
        <f t="shared" si="103"/>
        <v>0.14388489208633093</v>
      </c>
      <c r="BH153">
        <f t="shared" si="103"/>
        <v>0.25106382978723407</v>
      </c>
    </row>
    <row r="154" spans="1:60" x14ac:dyDescent="0.25">
      <c r="C154">
        <v>32.700000000000003</v>
      </c>
      <c r="D154">
        <v>33.200000000000003</v>
      </c>
      <c r="E154">
        <v>28.5</v>
      </c>
      <c r="F154">
        <v>47.4</v>
      </c>
      <c r="I154">
        <v>17.600000000000001</v>
      </c>
      <c r="J154">
        <v>20.2</v>
      </c>
      <c r="K154">
        <v>3.6</v>
      </c>
      <c r="L154">
        <v>10.199999999999999</v>
      </c>
      <c r="P154">
        <v>45.6</v>
      </c>
      <c r="Q154">
        <v>49.3</v>
      </c>
      <c r="R154">
        <v>40</v>
      </c>
      <c r="S154">
        <v>843.1</v>
      </c>
      <c r="V154">
        <v>11.4</v>
      </c>
      <c r="W154">
        <v>11.9</v>
      </c>
      <c r="X154">
        <v>4.7</v>
      </c>
      <c r="Y154">
        <v>152</v>
      </c>
      <c r="AC154">
        <v>31.9</v>
      </c>
      <c r="AD154">
        <v>35.9</v>
      </c>
      <c r="AE154">
        <v>27.8</v>
      </c>
      <c r="AF154">
        <v>47.8</v>
      </c>
      <c r="AI154">
        <v>11</v>
      </c>
      <c r="AJ154">
        <v>16.2</v>
      </c>
      <c r="AK154">
        <v>4.5999999999999996</v>
      </c>
      <c r="AL154">
        <v>24.1</v>
      </c>
      <c r="AP154" t="s">
        <v>5</v>
      </c>
      <c r="AQ154" t="s">
        <v>23</v>
      </c>
      <c r="AR154" t="s">
        <v>7</v>
      </c>
      <c r="AS154" t="s">
        <v>24</v>
      </c>
      <c r="AU154">
        <f t="shared" ref="AU154:AU183" si="104">I154/C154</f>
        <v>0.53822629969418956</v>
      </c>
      <c r="AV154">
        <f t="shared" ref="AV154:AV183" si="105">J154/D154</f>
        <v>0.60843373493975894</v>
      </c>
      <c r="AW154">
        <f t="shared" ref="AW154:AW183" si="106">K154/E154</f>
        <v>0.12631578947368421</v>
      </c>
      <c r="AX154">
        <f t="shared" ref="AX154:AX183" si="107">L154/F154</f>
        <v>0.2151898734177215</v>
      </c>
      <c r="AZ154">
        <f t="shared" si="102"/>
        <v>0.27536231884057977</v>
      </c>
      <c r="BA154">
        <f t="shared" si="100"/>
        <v>0.20993227990970659</v>
      </c>
      <c r="BB154">
        <f t="shared" si="100"/>
        <v>0.10144927536231885</v>
      </c>
      <c r="BC154">
        <f t="shared" si="100"/>
        <v>0.17375804967801287</v>
      </c>
      <c r="BE154">
        <f t="shared" ref="BE154:BE181" si="108">AI154/AC154</f>
        <v>0.34482758620689657</v>
      </c>
      <c r="BF154">
        <f t="shared" ref="BF154:BF181" si="109">AJ154/AD154</f>
        <v>0.45125348189415043</v>
      </c>
      <c r="BG154">
        <f t="shared" ref="BG154:BG181" si="110">AK154/AE154</f>
        <v>0.16546762589928055</v>
      </c>
      <c r="BH154">
        <f t="shared" ref="BH154:BH181" si="111">AL154/AF154</f>
        <v>0.50418410041841011</v>
      </c>
    </row>
    <row r="155" spans="1:60" x14ac:dyDescent="0.25">
      <c r="C155">
        <v>35.200000000000003</v>
      </c>
      <c r="D155">
        <v>33.700000000000003</v>
      </c>
      <c r="E155">
        <v>28</v>
      </c>
      <c r="F155">
        <v>50.1</v>
      </c>
      <c r="I155">
        <v>10.4</v>
      </c>
      <c r="J155">
        <v>12.5</v>
      </c>
      <c r="K155">
        <v>3.4</v>
      </c>
      <c r="L155">
        <v>24.3</v>
      </c>
      <c r="P155">
        <v>48.3</v>
      </c>
      <c r="Q155">
        <v>44.3</v>
      </c>
      <c r="R155">
        <v>41.4</v>
      </c>
      <c r="S155">
        <v>869.6</v>
      </c>
      <c r="V155">
        <v>13.3</v>
      </c>
      <c r="W155">
        <v>9.3000000000000007</v>
      </c>
      <c r="X155">
        <v>4.2</v>
      </c>
      <c r="Y155">
        <v>151.1</v>
      </c>
      <c r="AC155">
        <v>34.5</v>
      </c>
      <c r="AD155">
        <v>33.799999999999997</v>
      </c>
      <c r="AE155">
        <v>28.9</v>
      </c>
      <c r="AF155">
        <v>45.8</v>
      </c>
      <c r="AI155">
        <v>10.9</v>
      </c>
      <c r="AJ155">
        <v>11.4</v>
      </c>
      <c r="AK155">
        <v>4.3</v>
      </c>
      <c r="AL155">
        <v>11.4</v>
      </c>
      <c r="AO155" t="s">
        <v>21</v>
      </c>
      <c r="AP155" s="1">
        <f>I183/C183</f>
        <v>0.32647058823529418</v>
      </c>
      <c r="AQ155" s="1">
        <f t="shared" ref="AQ155:AS155" si="112">J183/D183</f>
        <v>0.35435435435435442</v>
      </c>
      <c r="AR155" s="1">
        <f t="shared" si="112"/>
        <v>0.15053763440860216</v>
      </c>
      <c r="AS155" s="1">
        <f t="shared" si="112"/>
        <v>0.28820512820512822</v>
      </c>
      <c r="AU155">
        <f t="shared" si="104"/>
        <v>0.29545454545454541</v>
      </c>
      <c r="AV155">
        <f t="shared" si="105"/>
        <v>0.37091988130563797</v>
      </c>
      <c r="AW155">
        <f t="shared" si="106"/>
        <v>0.12142857142857143</v>
      </c>
      <c r="AX155">
        <f t="shared" si="107"/>
        <v>0.48502994011976047</v>
      </c>
      <c r="AZ155">
        <f t="shared" si="102"/>
        <v>0.14775160599571735</v>
      </c>
      <c r="BA155">
        <f t="shared" si="100"/>
        <v>0.48712871287128717</v>
      </c>
      <c r="BB155">
        <f t="shared" si="100"/>
        <v>9.7560975609756101E-2</v>
      </c>
      <c r="BC155">
        <f t="shared" si="100"/>
        <v>0.20857971014492754</v>
      </c>
      <c r="BE155">
        <f t="shared" si="108"/>
        <v>0.31594202898550727</v>
      </c>
      <c r="BF155">
        <f t="shared" si="109"/>
        <v>0.3372781065088758</v>
      </c>
      <c r="BG155">
        <f t="shared" si="110"/>
        <v>0.14878892733564014</v>
      </c>
      <c r="BH155">
        <f t="shared" si="111"/>
        <v>0.24890829694323147</v>
      </c>
    </row>
    <row r="156" spans="1:60" x14ac:dyDescent="0.25">
      <c r="A156">
        <v>40.119999999999997</v>
      </c>
      <c r="C156">
        <v>29.8</v>
      </c>
      <c r="D156">
        <v>35.4</v>
      </c>
      <c r="E156">
        <v>26.8</v>
      </c>
      <c r="F156">
        <v>49.1</v>
      </c>
      <c r="I156">
        <v>11.3</v>
      </c>
      <c r="J156">
        <v>8.9</v>
      </c>
      <c r="K156">
        <v>4.2</v>
      </c>
      <c r="L156">
        <v>14.5</v>
      </c>
      <c r="P156">
        <v>46.7</v>
      </c>
      <c r="Q156">
        <v>50.5</v>
      </c>
      <c r="R156">
        <v>41</v>
      </c>
      <c r="S156">
        <v>862.5</v>
      </c>
      <c r="V156">
        <v>6.9</v>
      </c>
      <c r="W156">
        <v>24.6</v>
      </c>
      <c r="X156">
        <v>4</v>
      </c>
      <c r="Y156">
        <v>179.9</v>
      </c>
      <c r="AC156">
        <v>34.5</v>
      </c>
      <c r="AD156">
        <v>33.5</v>
      </c>
      <c r="AE156">
        <v>29.1</v>
      </c>
      <c r="AF156">
        <v>45.2</v>
      </c>
      <c r="AI156">
        <v>11.2</v>
      </c>
      <c r="AJ156">
        <v>10</v>
      </c>
      <c r="AK156">
        <v>4.4000000000000004</v>
      </c>
      <c r="AL156">
        <v>11.3</v>
      </c>
      <c r="AO156" t="s">
        <v>22</v>
      </c>
      <c r="AP156" s="1">
        <f>V183/P183</f>
        <v>0.23548387096774193</v>
      </c>
      <c r="AQ156" s="1">
        <f t="shared" ref="AQ156:AR156" si="113">W183/Q183</f>
        <v>0.2289416846652268</v>
      </c>
      <c r="AR156" s="1">
        <f t="shared" si="113"/>
        <v>0.12576312576312576</v>
      </c>
      <c r="AS156" s="1">
        <f>Y183/S183</f>
        <v>0.17855466916940399</v>
      </c>
      <c r="AU156">
        <f t="shared" si="104"/>
        <v>0.37919463087248323</v>
      </c>
      <c r="AV156">
        <f t="shared" si="105"/>
        <v>0.25141242937853109</v>
      </c>
      <c r="AW156">
        <f t="shared" si="106"/>
        <v>0.15671641791044777</v>
      </c>
      <c r="AX156">
        <f t="shared" si="107"/>
        <v>0.29531568228105903</v>
      </c>
      <c r="AZ156">
        <f t="shared" si="102"/>
        <v>0.31171548117154813</v>
      </c>
      <c r="BA156">
        <f t="shared" si="100"/>
        <v>0.20129870129870131</v>
      </c>
      <c r="BB156">
        <f t="shared" si="100"/>
        <v>0.12844036697247704</v>
      </c>
      <c r="BC156">
        <f t="shared" si="100"/>
        <v>0.17944189332391383</v>
      </c>
      <c r="BE156">
        <f t="shared" si="108"/>
        <v>0.32463768115942027</v>
      </c>
      <c r="BF156">
        <f t="shared" si="109"/>
        <v>0.29850746268656714</v>
      </c>
      <c r="BG156">
        <f t="shared" si="110"/>
        <v>0.15120274914089349</v>
      </c>
      <c r="BH156">
        <f t="shared" si="111"/>
        <v>0.25</v>
      </c>
    </row>
    <row r="157" spans="1:60" x14ac:dyDescent="0.25">
      <c r="C157">
        <v>35.6</v>
      </c>
      <c r="D157">
        <v>35.1</v>
      </c>
      <c r="E157">
        <v>29.3</v>
      </c>
      <c r="F157">
        <v>49.8</v>
      </c>
      <c r="I157">
        <v>17.7</v>
      </c>
      <c r="J157">
        <v>12.8</v>
      </c>
      <c r="K157">
        <v>4.3</v>
      </c>
      <c r="L157">
        <v>15.8</v>
      </c>
      <c r="P157">
        <v>47.8</v>
      </c>
      <c r="Q157">
        <v>46.2</v>
      </c>
      <c r="R157">
        <v>43.6</v>
      </c>
      <c r="S157">
        <v>849.3</v>
      </c>
      <c r="V157">
        <v>14.9</v>
      </c>
      <c r="W157">
        <v>9.3000000000000007</v>
      </c>
      <c r="X157">
        <v>5.6</v>
      </c>
      <c r="Y157">
        <v>152.4</v>
      </c>
      <c r="AC157">
        <v>34.700000000000003</v>
      </c>
      <c r="AD157">
        <v>35.200000000000003</v>
      </c>
      <c r="AE157">
        <v>27.7</v>
      </c>
      <c r="AF157">
        <v>45.1</v>
      </c>
      <c r="AI157">
        <v>9.1999999999999993</v>
      </c>
      <c r="AJ157">
        <v>15.3</v>
      </c>
      <c r="AK157">
        <v>3.7</v>
      </c>
      <c r="AL157">
        <v>10.7</v>
      </c>
      <c r="AO157" t="s">
        <v>20</v>
      </c>
      <c r="AP157" s="1">
        <f>AI183/AC183</f>
        <v>0.34699853587115664</v>
      </c>
      <c r="AQ157" s="1">
        <f t="shared" ref="AQ157:AS157" si="114">AJ183/AD183</f>
        <v>0.3476968796433878</v>
      </c>
      <c r="AR157" s="1">
        <f t="shared" si="114"/>
        <v>0.15053763440860216</v>
      </c>
      <c r="AS157" s="1">
        <f t="shared" si="114"/>
        <v>0.27074235807860264</v>
      </c>
      <c r="AU157">
        <f t="shared" si="104"/>
        <v>0.49719101123595499</v>
      </c>
      <c r="AV157">
        <f t="shared" si="105"/>
        <v>0.36467236467236469</v>
      </c>
      <c r="AW157">
        <f t="shared" si="106"/>
        <v>0.14675767918088736</v>
      </c>
      <c r="AX157">
        <f t="shared" si="107"/>
        <v>0.31726907630522094</v>
      </c>
      <c r="AZ157">
        <f t="shared" si="102"/>
        <v>0.90234375</v>
      </c>
      <c r="BA157">
        <f t="shared" si="100"/>
        <v>0.35892116182572614</v>
      </c>
      <c r="BB157">
        <f t="shared" si="100"/>
        <v>0.12990196078431374</v>
      </c>
      <c r="BC157">
        <f t="shared" si="100"/>
        <v>0.19436424529391386</v>
      </c>
      <c r="BE157">
        <f t="shared" si="108"/>
        <v>0.26512968299711809</v>
      </c>
      <c r="BF157">
        <f t="shared" si="109"/>
        <v>0.43465909090909088</v>
      </c>
      <c r="BG157">
        <f t="shared" si="110"/>
        <v>0.13357400722021662</v>
      </c>
      <c r="BH157">
        <f t="shared" si="111"/>
        <v>0.23725055432372502</v>
      </c>
    </row>
    <row r="158" spans="1:60" x14ac:dyDescent="0.25">
      <c r="C158">
        <v>34.299999999999997</v>
      </c>
      <c r="D158">
        <v>35.4</v>
      </c>
      <c r="E158">
        <v>29.3</v>
      </c>
      <c r="F158">
        <v>47.7</v>
      </c>
      <c r="I158">
        <v>10.199999999999999</v>
      </c>
      <c r="J158">
        <v>25.2</v>
      </c>
      <c r="K158">
        <v>3.9</v>
      </c>
      <c r="L158">
        <v>12.5</v>
      </c>
      <c r="P158">
        <v>51.2</v>
      </c>
      <c r="Q158">
        <v>48.2</v>
      </c>
      <c r="R158">
        <v>40.799999999999997</v>
      </c>
      <c r="S158">
        <v>865.9</v>
      </c>
      <c r="V158">
        <v>46.2</v>
      </c>
      <c r="W158">
        <v>17.3</v>
      </c>
      <c r="X158">
        <v>5.3</v>
      </c>
      <c r="Y158">
        <v>168.3</v>
      </c>
      <c r="AC158">
        <v>34.299999999999997</v>
      </c>
      <c r="AD158">
        <v>34.700000000000003</v>
      </c>
      <c r="AE158">
        <v>27.2</v>
      </c>
      <c r="AF158">
        <v>46.3</v>
      </c>
      <c r="AI158">
        <v>26.8</v>
      </c>
      <c r="AJ158">
        <v>11.8</v>
      </c>
      <c r="AK158">
        <v>4.4000000000000004</v>
      </c>
      <c r="AL158">
        <v>10.8</v>
      </c>
      <c r="AU158">
        <f t="shared" si="104"/>
        <v>0.29737609329446063</v>
      </c>
      <c r="AV158">
        <f t="shared" si="105"/>
        <v>0.71186440677966101</v>
      </c>
      <c r="AW158">
        <f t="shared" si="106"/>
        <v>0.13310580204778155</v>
      </c>
      <c r="AX158">
        <f t="shared" si="107"/>
        <v>0.26205450733752617</v>
      </c>
      <c r="AZ158">
        <f t="shared" si="102"/>
        <v>0.23590814196242174</v>
      </c>
      <c r="BA158">
        <f t="shared" si="100"/>
        <v>0.22357723577235772</v>
      </c>
      <c r="BB158">
        <f t="shared" si="100"/>
        <v>0.21219512195121951</v>
      </c>
      <c r="BC158">
        <f t="shared" si="100"/>
        <v>0.15942200639583087</v>
      </c>
      <c r="BE158">
        <f t="shared" si="108"/>
        <v>0.78134110787172018</v>
      </c>
      <c r="BF158">
        <f t="shared" si="109"/>
        <v>0.34005763688760804</v>
      </c>
      <c r="BG158">
        <f t="shared" si="110"/>
        <v>0.16176470588235295</v>
      </c>
      <c r="BH158">
        <f t="shared" si="111"/>
        <v>0.23326133909287261</v>
      </c>
    </row>
    <row r="159" spans="1:60" x14ac:dyDescent="0.25">
      <c r="C159">
        <v>34.9</v>
      </c>
      <c r="D159">
        <v>33.700000000000003</v>
      </c>
      <c r="E159">
        <v>28.3</v>
      </c>
      <c r="F159">
        <v>46.7</v>
      </c>
      <c r="I159">
        <v>12.8</v>
      </c>
      <c r="J159">
        <v>12.6</v>
      </c>
      <c r="K159">
        <v>11</v>
      </c>
      <c r="L159">
        <v>10.1</v>
      </c>
      <c r="P159">
        <v>47.9</v>
      </c>
      <c r="Q159">
        <v>49.2</v>
      </c>
      <c r="R159">
        <v>41</v>
      </c>
      <c r="S159">
        <v>844.3</v>
      </c>
      <c r="V159">
        <v>11.3</v>
      </c>
      <c r="W159">
        <v>11</v>
      </c>
      <c r="X159">
        <v>8.6999999999999993</v>
      </c>
      <c r="Y159">
        <v>134.6</v>
      </c>
      <c r="AC159">
        <v>34.9</v>
      </c>
      <c r="AD159">
        <v>33.200000000000003</v>
      </c>
      <c r="AE159">
        <v>28.6</v>
      </c>
      <c r="AF159">
        <v>44.4</v>
      </c>
      <c r="AI159">
        <v>11</v>
      </c>
      <c r="AJ159">
        <v>6.9</v>
      </c>
      <c r="AK159">
        <v>3.9</v>
      </c>
      <c r="AL159">
        <v>7.4</v>
      </c>
      <c r="AU159">
        <f t="shared" si="104"/>
        <v>0.36676217765042984</v>
      </c>
      <c r="AV159">
        <f t="shared" si="105"/>
        <v>0.37388724035608306</v>
      </c>
      <c r="AW159">
        <f t="shared" si="106"/>
        <v>0.38869257950530034</v>
      </c>
      <c r="AX159">
        <f t="shared" si="107"/>
        <v>0.21627408993576014</v>
      </c>
      <c r="AZ159">
        <f t="shared" si="102"/>
        <v>0.18834080717488788</v>
      </c>
      <c r="BA159">
        <f t="shared" si="100"/>
        <v>0.20594479830148618</v>
      </c>
      <c r="BB159">
        <f t="shared" si="100"/>
        <v>0.10849056603773584</v>
      </c>
      <c r="BC159">
        <f t="shared" si="100"/>
        <v>0.18252108716026241</v>
      </c>
      <c r="BE159">
        <f t="shared" si="108"/>
        <v>0.31518624641833815</v>
      </c>
      <c r="BF159">
        <f t="shared" si="109"/>
        <v>0.20783132530120482</v>
      </c>
      <c r="BG159">
        <f t="shared" si="110"/>
        <v>0.13636363636363635</v>
      </c>
      <c r="BH159">
        <f t="shared" si="111"/>
        <v>0.16666666666666669</v>
      </c>
    </row>
    <row r="160" spans="1:60" x14ac:dyDescent="0.25">
      <c r="C160">
        <v>35</v>
      </c>
      <c r="D160">
        <v>33.6</v>
      </c>
      <c r="E160">
        <v>28.7</v>
      </c>
      <c r="F160">
        <v>48.2</v>
      </c>
      <c r="I160">
        <v>15</v>
      </c>
      <c r="J160">
        <v>10.8</v>
      </c>
      <c r="K160">
        <v>4.2</v>
      </c>
      <c r="L160">
        <v>15.2</v>
      </c>
      <c r="P160">
        <v>44.6</v>
      </c>
      <c r="Q160">
        <v>47.1</v>
      </c>
      <c r="R160">
        <v>42.4</v>
      </c>
      <c r="S160">
        <v>853.6</v>
      </c>
      <c r="V160">
        <v>8.4</v>
      </c>
      <c r="W160">
        <v>9.6999999999999993</v>
      </c>
      <c r="X160">
        <v>4.5999999999999996</v>
      </c>
      <c r="Y160">
        <v>155.80000000000001</v>
      </c>
      <c r="AC160">
        <v>34.799999999999997</v>
      </c>
      <c r="AD160">
        <v>31.8</v>
      </c>
      <c r="AE160">
        <v>29.5</v>
      </c>
      <c r="AF160">
        <v>44.3</v>
      </c>
      <c r="AI160">
        <v>15.9</v>
      </c>
      <c r="AJ160">
        <v>9.4</v>
      </c>
      <c r="AK160">
        <v>4.5999999999999996</v>
      </c>
      <c r="AL160">
        <v>13.4</v>
      </c>
      <c r="AU160">
        <f t="shared" si="104"/>
        <v>0.42857142857142855</v>
      </c>
      <c r="AV160">
        <f t="shared" si="105"/>
        <v>0.32142857142857145</v>
      </c>
      <c r="AW160">
        <f t="shared" si="106"/>
        <v>0.14634146341463417</v>
      </c>
      <c r="AX160">
        <f t="shared" si="107"/>
        <v>0.31535269709543567</v>
      </c>
      <c r="AZ160">
        <f t="shared" si="102"/>
        <v>0.17303370786516856</v>
      </c>
      <c r="BA160">
        <f t="shared" si="100"/>
        <v>0.22294372294372294</v>
      </c>
      <c r="BB160">
        <f t="shared" si="100"/>
        <v>0.10739856801909309</v>
      </c>
      <c r="BC160">
        <f t="shared" si="100"/>
        <v>0.16788096459722934</v>
      </c>
      <c r="BE160">
        <f t="shared" si="108"/>
        <v>0.45689655172413796</v>
      </c>
      <c r="BF160">
        <f t="shared" si="109"/>
        <v>0.29559748427672955</v>
      </c>
      <c r="BG160">
        <f t="shared" si="110"/>
        <v>0.15593220338983049</v>
      </c>
      <c r="BH160">
        <f t="shared" si="111"/>
        <v>0.30248306997742669</v>
      </c>
    </row>
    <row r="161" spans="1:60" x14ac:dyDescent="0.25">
      <c r="C161">
        <v>32.299999999999997</v>
      </c>
      <c r="D161">
        <v>32.700000000000003</v>
      </c>
      <c r="E161">
        <v>29.1</v>
      </c>
      <c r="F161">
        <v>51.8</v>
      </c>
      <c r="I161">
        <v>8.9</v>
      </c>
      <c r="J161">
        <v>7.8</v>
      </c>
      <c r="K161">
        <v>4.0999999999999996</v>
      </c>
      <c r="L161">
        <v>31.3</v>
      </c>
      <c r="P161">
        <v>44.5</v>
      </c>
      <c r="Q161">
        <v>46.2</v>
      </c>
      <c r="R161">
        <v>41.9</v>
      </c>
      <c r="S161">
        <v>974.5</v>
      </c>
      <c r="V161">
        <v>7.7</v>
      </c>
      <c r="W161">
        <v>10.3</v>
      </c>
      <c r="X161">
        <v>4.5</v>
      </c>
      <c r="Y161">
        <v>163.6</v>
      </c>
      <c r="AC161">
        <v>35.1</v>
      </c>
      <c r="AD161">
        <v>33.5</v>
      </c>
      <c r="AE161">
        <v>25.7</v>
      </c>
      <c r="AF161">
        <v>46.2</v>
      </c>
      <c r="AI161">
        <v>15.1</v>
      </c>
      <c r="AJ161">
        <v>10.199999999999999</v>
      </c>
      <c r="AK161">
        <v>3.5</v>
      </c>
      <c r="AL161">
        <v>17.5</v>
      </c>
      <c r="AU161">
        <f t="shared" si="104"/>
        <v>0.27554179566563469</v>
      </c>
      <c r="AV161">
        <f t="shared" si="105"/>
        <v>0.2385321100917431</v>
      </c>
      <c r="AW161">
        <f t="shared" si="106"/>
        <v>0.14089347079037798</v>
      </c>
      <c r="AX161">
        <f t="shared" si="107"/>
        <v>0.60424710424710426</v>
      </c>
      <c r="AZ161">
        <f t="shared" si="102"/>
        <v>0.26470588235294118</v>
      </c>
      <c r="BA161">
        <f t="shared" si="100"/>
        <v>0.23326133909287261</v>
      </c>
      <c r="BB161">
        <f t="shared" si="100"/>
        <v>0.13730569948186527</v>
      </c>
      <c r="BC161">
        <f t="shared" si="100"/>
        <v>0.17145462836297309</v>
      </c>
      <c r="BE161">
        <f t="shared" si="108"/>
        <v>0.43019943019943019</v>
      </c>
      <c r="BF161">
        <f t="shared" si="109"/>
        <v>0.30447761194029849</v>
      </c>
      <c r="BG161">
        <f t="shared" si="110"/>
        <v>0.13618677042801558</v>
      </c>
      <c r="BH161">
        <f t="shared" si="111"/>
        <v>0.37878787878787878</v>
      </c>
    </row>
    <row r="162" spans="1:60" x14ac:dyDescent="0.25">
      <c r="C162">
        <v>35.299999999999997</v>
      </c>
      <c r="D162">
        <v>32</v>
      </c>
      <c r="E162">
        <v>28.3</v>
      </c>
      <c r="F162">
        <v>47</v>
      </c>
      <c r="I162">
        <v>11.3</v>
      </c>
      <c r="J162">
        <v>17.7</v>
      </c>
      <c r="K162">
        <v>3</v>
      </c>
      <c r="L162">
        <v>11.3</v>
      </c>
      <c r="P162">
        <v>51</v>
      </c>
      <c r="Q162">
        <v>46.3</v>
      </c>
      <c r="R162">
        <v>38.6</v>
      </c>
      <c r="S162">
        <v>877.2</v>
      </c>
      <c r="V162">
        <v>13.5</v>
      </c>
      <c r="W162">
        <v>10.8</v>
      </c>
      <c r="X162">
        <v>5.3</v>
      </c>
      <c r="Y162">
        <v>150.4</v>
      </c>
      <c r="AC162">
        <v>32.700000000000003</v>
      </c>
      <c r="AD162">
        <v>34</v>
      </c>
      <c r="AE162">
        <v>29</v>
      </c>
      <c r="AF162">
        <v>42.5</v>
      </c>
      <c r="AI162">
        <v>8.1999999999999993</v>
      </c>
      <c r="AJ162">
        <v>12.3</v>
      </c>
      <c r="AK162">
        <v>4.2</v>
      </c>
      <c r="AL162">
        <v>9</v>
      </c>
      <c r="AU162">
        <f t="shared" si="104"/>
        <v>0.32011331444759211</v>
      </c>
      <c r="AV162">
        <f t="shared" si="105"/>
        <v>0.55312499999999998</v>
      </c>
      <c r="AW162">
        <f t="shared" si="106"/>
        <v>0.10600706713780919</v>
      </c>
      <c r="AX162">
        <f t="shared" si="107"/>
        <v>0.24042553191489363</v>
      </c>
      <c r="AZ162">
        <f t="shared" si="102"/>
        <v>0.18834080717488788</v>
      </c>
      <c r="BA162">
        <f t="shared" si="100"/>
        <v>0.61776859504132231</v>
      </c>
      <c r="BB162">
        <f t="shared" si="100"/>
        <v>0.14320987654320988</v>
      </c>
      <c r="BC162">
        <f t="shared" si="100"/>
        <v>0.1805603201829617</v>
      </c>
      <c r="BE162">
        <f t="shared" si="108"/>
        <v>0.25076452599388377</v>
      </c>
      <c r="BF162">
        <f t="shared" si="109"/>
        <v>0.36176470588235299</v>
      </c>
      <c r="BG162">
        <f t="shared" si="110"/>
        <v>0.14482758620689656</v>
      </c>
      <c r="BH162">
        <f t="shared" si="111"/>
        <v>0.21176470588235294</v>
      </c>
    </row>
    <row r="163" spans="1:60" x14ac:dyDescent="0.25">
      <c r="C163">
        <v>30.6</v>
      </c>
      <c r="D163">
        <v>33.299999999999997</v>
      </c>
      <c r="E163">
        <v>26.3</v>
      </c>
      <c r="F163">
        <v>48.6</v>
      </c>
      <c r="I163">
        <v>7.9</v>
      </c>
      <c r="J163">
        <v>18.7</v>
      </c>
      <c r="K163">
        <v>5</v>
      </c>
      <c r="L163">
        <v>10.5</v>
      </c>
      <c r="P163">
        <v>44.6</v>
      </c>
      <c r="Q163">
        <v>48.4</v>
      </c>
      <c r="R163">
        <v>40.5</v>
      </c>
      <c r="S163">
        <v>874.5</v>
      </c>
      <c r="V163">
        <v>8.4</v>
      </c>
      <c r="W163">
        <v>29.9</v>
      </c>
      <c r="X163">
        <v>5.8</v>
      </c>
      <c r="Y163">
        <v>157.9</v>
      </c>
      <c r="AC163">
        <v>33.5</v>
      </c>
      <c r="AD163">
        <v>30.6</v>
      </c>
      <c r="AE163">
        <v>28.8</v>
      </c>
      <c r="AF163">
        <v>50.8</v>
      </c>
      <c r="AI163">
        <v>10.8</v>
      </c>
      <c r="AJ163">
        <v>6.3</v>
      </c>
      <c r="AK163">
        <v>7.7</v>
      </c>
      <c r="AL163">
        <v>17.100000000000001</v>
      </c>
      <c r="AU163">
        <f t="shared" si="104"/>
        <v>0.2581699346405229</v>
      </c>
      <c r="AV163">
        <f t="shared" si="105"/>
        <v>0.56156156156156156</v>
      </c>
      <c r="AW163">
        <f t="shared" si="106"/>
        <v>0.19011406844106463</v>
      </c>
      <c r="AX163">
        <f t="shared" si="107"/>
        <v>0.21604938271604937</v>
      </c>
      <c r="AZ163">
        <f t="shared" si="102"/>
        <v>0.25</v>
      </c>
      <c r="BA163">
        <f t="shared" si="100"/>
        <v>0.18471337579617833</v>
      </c>
      <c r="BB163">
        <f t="shared" si="100"/>
        <v>0.11600928074245939</v>
      </c>
      <c r="BC163">
        <f t="shared" si="100"/>
        <v>0.17055257635812546</v>
      </c>
      <c r="BE163">
        <f t="shared" si="108"/>
        <v>0.32238805970149254</v>
      </c>
      <c r="BF163">
        <f t="shared" si="109"/>
        <v>0.20588235294117646</v>
      </c>
      <c r="BG163">
        <f t="shared" si="110"/>
        <v>0.2673611111111111</v>
      </c>
      <c r="BH163">
        <f t="shared" si="111"/>
        <v>0.33661417322834652</v>
      </c>
    </row>
    <row r="164" spans="1:60" x14ac:dyDescent="0.25">
      <c r="C164">
        <v>33.9</v>
      </c>
      <c r="D164">
        <v>34.5</v>
      </c>
      <c r="E164">
        <v>27.4</v>
      </c>
      <c r="F164">
        <v>48.8</v>
      </c>
      <c r="I164">
        <v>8.9</v>
      </c>
      <c r="J164">
        <v>13.9</v>
      </c>
      <c r="K164">
        <v>3.2</v>
      </c>
      <c r="L164">
        <v>11.6</v>
      </c>
      <c r="P164">
        <v>47.6</v>
      </c>
      <c r="Q164">
        <v>47.1</v>
      </c>
      <c r="R164">
        <v>43.1</v>
      </c>
      <c r="S164">
        <v>857.8</v>
      </c>
      <c r="V164">
        <v>11.9</v>
      </c>
      <c r="W164">
        <v>8.6999999999999993</v>
      </c>
      <c r="X164">
        <v>5</v>
      </c>
      <c r="Y164">
        <v>146.30000000000001</v>
      </c>
      <c r="AC164">
        <v>34.6</v>
      </c>
      <c r="AD164">
        <v>33.200000000000003</v>
      </c>
      <c r="AE164">
        <v>28.8</v>
      </c>
      <c r="AF164">
        <v>45.3</v>
      </c>
      <c r="AI164">
        <v>9.1</v>
      </c>
      <c r="AJ164">
        <v>11.9</v>
      </c>
      <c r="AK164">
        <v>4.4000000000000004</v>
      </c>
      <c r="AL164">
        <v>8.8000000000000007</v>
      </c>
      <c r="AU164">
        <f t="shared" si="104"/>
        <v>0.26253687315634222</v>
      </c>
      <c r="AV164">
        <f t="shared" si="105"/>
        <v>0.40289855072463771</v>
      </c>
      <c r="AW164">
        <f t="shared" si="106"/>
        <v>0.11678832116788322</v>
      </c>
      <c r="AX164">
        <f t="shared" si="107"/>
        <v>0.2377049180327869</v>
      </c>
      <c r="AZ164">
        <f t="shared" si="102"/>
        <v>0.71089108910891086</v>
      </c>
      <c r="BA164">
        <f t="shared" si="100"/>
        <v>0.34115138592750532</v>
      </c>
      <c r="BB164">
        <f t="shared" si="100"/>
        <v>0.13402061855670105</v>
      </c>
      <c r="BC164">
        <f t="shared" si="100"/>
        <v>0.18946436476316952</v>
      </c>
      <c r="BE164">
        <f t="shared" si="108"/>
        <v>0.26300578034682076</v>
      </c>
      <c r="BF164">
        <f t="shared" si="109"/>
        <v>0.358433734939759</v>
      </c>
      <c r="BG164">
        <f t="shared" si="110"/>
        <v>0.15277777777777779</v>
      </c>
      <c r="BH164">
        <f t="shared" si="111"/>
        <v>0.19426048565121415</v>
      </c>
    </row>
    <row r="165" spans="1:60" x14ac:dyDescent="0.25">
      <c r="A165">
        <v>31.73</v>
      </c>
      <c r="C165">
        <v>30</v>
      </c>
      <c r="D165">
        <v>33.9</v>
      </c>
      <c r="E165">
        <v>27.7</v>
      </c>
      <c r="F165">
        <v>49.7</v>
      </c>
      <c r="I165">
        <v>10</v>
      </c>
      <c r="J165">
        <v>11.2</v>
      </c>
      <c r="K165">
        <v>5</v>
      </c>
      <c r="L165">
        <v>16.100000000000001</v>
      </c>
      <c r="P165">
        <v>50.5</v>
      </c>
      <c r="Q165">
        <v>46.9</v>
      </c>
      <c r="R165">
        <v>38.799999999999997</v>
      </c>
      <c r="S165">
        <v>903.6</v>
      </c>
      <c r="V165">
        <v>35.9</v>
      </c>
      <c r="W165">
        <v>16</v>
      </c>
      <c r="X165">
        <v>5.2</v>
      </c>
      <c r="Y165">
        <v>171.2</v>
      </c>
      <c r="AC165">
        <v>35.5</v>
      </c>
      <c r="AD165">
        <v>34.200000000000003</v>
      </c>
      <c r="AE165">
        <v>28.9</v>
      </c>
      <c r="AF165">
        <v>47.8</v>
      </c>
      <c r="AI165">
        <v>10.8</v>
      </c>
      <c r="AJ165">
        <v>9.6999999999999993</v>
      </c>
      <c r="AK165">
        <v>4.5999999999999996</v>
      </c>
      <c r="AL165">
        <v>7.6</v>
      </c>
      <c r="AU165">
        <f t="shared" si="104"/>
        <v>0.33333333333333331</v>
      </c>
      <c r="AV165">
        <f t="shared" si="105"/>
        <v>0.3303834808259587</v>
      </c>
      <c r="AW165">
        <f t="shared" si="106"/>
        <v>0.18050541516245489</v>
      </c>
      <c r="AX165">
        <f t="shared" si="107"/>
        <v>0.323943661971831</v>
      </c>
      <c r="AZ165">
        <f t="shared" si="102"/>
        <v>0.24000000000000002</v>
      </c>
      <c r="BA165">
        <f t="shared" si="100"/>
        <v>0.20758928571428575</v>
      </c>
      <c r="BB165">
        <f t="shared" si="100"/>
        <v>0.15311004784688997</v>
      </c>
      <c r="BC165">
        <f t="shared" si="100"/>
        <v>0.17974624060150374</v>
      </c>
      <c r="BE165">
        <f t="shared" si="108"/>
        <v>0.3042253521126761</v>
      </c>
      <c r="BF165">
        <f t="shared" si="109"/>
        <v>0.283625730994152</v>
      </c>
      <c r="BG165">
        <f t="shared" si="110"/>
        <v>0.15916955017301038</v>
      </c>
      <c r="BH165">
        <f t="shared" si="111"/>
        <v>0.15899581589958159</v>
      </c>
    </row>
    <row r="166" spans="1:60" x14ac:dyDescent="0.25">
      <c r="A166">
        <v>44.58</v>
      </c>
      <c r="C166">
        <v>32.9</v>
      </c>
      <c r="D166">
        <v>32.4</v>
      </c>
      <c r="E166">
        <v>28.5</v>
      </c>
      <c r="F166">
        <v>52.9</v>
      </c>
      <c r="I166">
        <v>6.8</v>
      </c>
      <c r="J166">
        <v>11.7</v>
      </c>
      <c r="K166">
        <v>4</v>
      </c>
      <c r="L166">
        <v>18.899999999999999</v>
      </c>
      <c r="P166">
        <v>47.5</v>
      </c>
      <c r="Q166">
        <v>44.8</v>
      </c>
      <c r="R166">
        <v>41.8</v>
      </c>
      <c r="S166">
        <v>851.2</v>
      </c>
      <c r="V166">
        <v>11.4</v>
      </c>
      <c r="W166">
        <v>9.3000000000000007</v>
      </c>
      <c r="X166">
        <v>6.4</v>
      </c>
      <c r="Y166">
        <v>153</v>
      </c>
      <c r="AC166">
        <v>33.799999999999997</v>
      </c>
      <c r="AD166">
        <v>34.6</v>
      </c>
      <c r="AE166">
        <v>27.4</v>
      </c>
      <c r="AF166">
        <v>45.3</v>
      </c>
      <c r="AI166">
        <v>19.899999999999999</v>
      </c>
      <c r="AJ166">
        <v>11.4</v>
      </c>
      <c r="AK166">
        <v>4.3</v>
      </c>
      <c r="AL166">
        <v>8.1999999999999993</v>
      </c>
      <c r="AU166">
        <f t="shared" si="104"/>
        <v>0.20668693009118541</v>
      </c>
      <c r="AV166">
        <f t="shared" si="105"/>
        <v>0.3611111111111111</v>
      </c>
      <c r="AW166">
        <f t="shared" si="106"/>
        <v>0.14035087719298245</v>
      </c>
      <c r="AX166">
        <f t="shared" si="107"/>
        <v>0.35727788279773154</v>
      </c>
      <c r="AZ166">
        <f t="shared" si="102"/>
        <v>0.29629629629629628</v>
      </c>
      <c r="BA166">
        <f t="shared" si="100"/>
        <v>0.13730569948186527</v>
      </c>
      <c r="BB166">
        <f t="shared" si="100"/>
        <v>0.10594315245478035</v>
      </c>
      <c r="BC166">
        <f t="shared" si="100"/>
        <v>0.17094219174843361</v>
      </c>
      <c r="BE166">
        <f t="shared" si="108"/>
        <v>0.58875739644970415</v>
      </c>
      <c r="BF166">
        <f t="shared" si="109"/>
        <v>0.32947976878612717</v>
      </c>
      <c r="BG166">
        <f t="shared" si="110"/>
        <v>0.15693430656934307</v>
      </c>
      <c r="BH166">
        <f t="shared" si="111"/>
        <v>0.18101545253863136</v>
      </c>
    </row>
    <row r="167" spans="1:60" x14ac:dyDescent="0.25">
      <c r="A167">
        <v>31.9</v>
      </c>
      <c r="C167">
        <v>35.4</v>
      </c>
      <c r="D167">
        <v>29.9</v>
      </c>
      <c r="E167">
        <v>26.7</v>
      </c>
      <c r="F167">
        <v>46.1</v>
      </c>
      <c r="I167">
        <v>10.8</v>
      </c>
      <c r="J167">
        <v>13.2</v>
      </c>
      <c r="K167">
        <v>3.6</v>
      </c>
      <c r="L167">
        <v>30.5</v>
      </c>
      <c r="P167">
        <v>48.6</v>
      </c>
      <c r="Q167">
        <v>38.6</v>
      </c>
      <c r="R167">
        <v>38.700000000000003</v>
      </c>
      <c r="S167">
        <v>845.9</v>
      </c>
      <c r="V167">
        <v>14.4</v>
      </c>
      <c r="W167">
        <v>5.3</v>
      </c>
      <c r="X167">
        <v>4.0999999999999996</v>
      </c>
      <c r="Y167">
        <v>144.6</v>
      </c>
      <c r="AC167">
        <v>33.4</v>
      </c>
      <c r="AD167">
        <v>34.1</v>
      </c>
      <c r="AE167">
        <v>29.8</v>
      </c>
      <c r="AF167">
        <v>43.9</v>
      </c>
      <c r="AI167">
        <v>11.7</v>
      </c>
      <c r="AJ167">
        <v>13.9</v>
      </c>
      <c r="AK167">
        <v>4.0999999999999996</v>
      </c>
      <c r="AL167">
        <v>7.9</v>
      </c>
      <c r="AU167">
        <f t="shared" si="104"/>
        <v>0.30508474576271188</v>
      </c>
      <c r="AV167">
        <f t="shared" si="105"/>
        <v>0.4414715719063545</v>
      </c>
      <c r="AW167">
        <f t="shared" si="106"/>
        <v>0.1348314606741573</v>
      </c>
      <c r="AX167">
        <f t="shared" si="107"/>
        <v>0.66160520607375273</v>
      </c>
      <c r="AZ167">
        <f t="shared" si="102"/>
        <v>0.22580645161290322</v>
      </c>
      <c r="BA167">
        <f t="shared" si="100"/>
        <v>0.19103773584905659</v>
      </c>
      <c r="BB167">
        <f t="shared" si="100"/>
        <v>0.13466334164588528</v>
      </c>
      <c r="BC167">
        <f t="shared" si="100"/>
        <v>0.16467938526762058</v>
      </c>
      <c r="BE167">
        <f t="shared" si="108"/>
        <v>0.35029940119760478</v>
      </c>
      <c r="BF167">
        <f t="shared" si="109"/>
        <v>0.40762463343108502</v>
      </c>
      <c r="BG167">
        <f t="shared" si="110"/>
        <v>0.13758389261744966</v>
      </c>
      <c r="BH167">
        <f t="shared" si="111"/>
        <v>0.17995444191343965</v>
      </c>
    </row>
    <row r="168" spans="1:60" x14ac:dyDescent="0.25">
      <c r="A168">
        <f>(A166/A165+A166/A167)/2</f>
        <v>1.4012358388321524</v>
      </c>
      <c r="C168">
        <v>32.4</v>
      </c>
      <c r="D168">
        <v>30.8</v>
      </c>
      <c r="E168">
        <v>25.7</v>
      </c>
      <c r="F168">
        <v>49.7</v>
      </c>
      <c r="I168">
        <v>8</v>
      </c>
      <c r="J168">
        <v>10.199999999999999</v>
      </c>
      <c r="K168">
        <v>4.3</v>
      </c>
      <c r="L168">
        <v>14.6</v>
      </c>
      <c r="P168">
        <v>46.5</v>
      </c>
      <c r="Q168">
        <v>42.4</v>
      </c>
      <c r="R168">
        <v>40.1</v>
      </c>
      <c r="S168">
        <v>754.8</v>
      </c>
      <c r="V168">
        <v>10.5</v>
      </c>
      <c r="W168">
        <v>8.1</v>
      </c>
      <c r="X168">
        <v>5.4</v>
      </c>
      <c r="Y168">
        <v>124.3</v>
      </c>
      <c r="AC168">
        <v>30.3</v>
      </c>
      <c r="AD168">
        <v>31.8</v>
      </c>
      <c r="AE168">
        <v>27.1</v>
      </c>
      <c r="AF168">
        <v>44</v>
      </c>
      <c r="AI168">
        <v>11.8</v>
      </c>
      <c r="AJ168">
        <v>10.199999999999999</v>
      </c>
      <c r="AK168">
        <v>3.9</v>
      </c>
      <c r="AL168">
        <v>37.6</v>
      </c>
      <c r="AU168">
        <f t="shared" si="104"/>
        <v>0.24691358024691359</v>
      </c>
      <c r="AV168">
        <f t="shared" si="105"/>
        <v>0.33116883116883111</v>
      </c>
      <c r="AW168">
        <f t="shared" si="106"/>
        <v>0.16731517509727625</v>
      </c>
      <c r="AX168">
        <f t="shared" si="107"/>
        <v>0.29376257545271628</v>
      </c>
      <c r="AZ168">
        <f t="shared" si="102"/>
        <v>0.19313304721030042</v>
      </c>
      <c r="BA168">
        <f t="shared" ref="BA168:BA182" si="115">W169/Q169</f>
        <v>0.20302375809935208</v>
      </c>
      <c r="BB168">
        <f t="shared" ref="BB168:BC182" si="116">X169/R169</f>
        <v>0.13947368421052631</v>
      </c>
      <c r="BC168">
        <f t="shared" si="116"/>
        <v>0.24736129905277404</v>
      </c>
      <c r="BE168">
        <f t="shared" si="108"/>
        <v>0.38943894389438943</v>
      </c>
      <c r="BF168">
        <f t="shared" si="109"/>
        <v>0.32075471698113206</v>
      </c>
      <c r="BG168">
        <f t="shared" si="110"/>
        <v>0.14391143911439114</v>
      </c>
      <c r="BH168">
        <f t="shared" si="111"/>
        <v>0.85454545454545461</v>
      </c>
    </row>
    <row r="169" spans="1:60" x14ac:dyDescent="0.25">
      <c r="C169">
        <v>32.299999999999997</v>
      </c>
      <c r="D169">
        <v>33.1</v>
      </c>
      <c r="E169">
        <v>28.3</v>
      </c>
      <c r="F169">
        <v>46.6</v>
      </c>
      <c r="I169">
        <v>14.4</v>
      </c>
      <c r="J169">
        <v>8.4</v>
      </c>
      <c r="K169">
        <v>6.4</v>
      </c>
      <c r="L169">
        <v>14.2</v>
      </c>
      <c r="P169">
        <v>46.6</v>
      </c>
      <c r="Q169">
        <v>46.3</v>
      </c>
      <c r="R169">
        <v>38</v>
      </c>
      <c r="S169">
        <v>739</v>
      </c>
      <c r="V169">
        <v>9</v>
      </c>
      <c r="W169">
        <v>9.4</v>
      </c>
      <c r="X169">
        <v>5.3</v>
      </c>
      <c r="Y169">
        <v>182.8</v>
      </c>
      <c r="AC169">
        <v>33.1</v>
      </c>
      <c r="AD169">
        <v>32.700000000000003</v>
      </c>
      <c r="AE169">
        <v>25.7</v>
      </c>
      <c r="AF169">
        <v>45.5</v>
      </c>
      <c r="AI169">
        <v>9.4</v>
      </c>
      <c r="AJ169">
        <v>11.9</v>
      </c>
      <c r="AK169">
        <v>11.5</v>
      </c>
      <c r="AL169">
        <v>13.9</v>
      </c>
      <c r="AU169">
        <f t="shared" si="104"/>
        <v>0.44582043343653255</v>
      </c>
      <c r="AV169">
        <f t="shared" si="105"/>
        <v>0.25377643504531722</v>
      </c>
      <c r="AW169">
        <f t="shared" si="106"/>
        <v>0.22614840989399293</v>
      </c>
      <c r="AX169">
        <f t="shared" si="107"/>
        <v>0.30472103004291845</v>
      </c>
      <c r="AZ169">
        <f t="shared" si="102"/>
        <v>0.21086956521739128</v>
      </c>
      <c r="BA169">
        <f t="shared" si="115"/>
        <v>0.21806167400881057</v>
      </c>
      <c r="BB169">
        <f t="shared" si="116"/>
        <v>0.10563380281690141</v>
      </c>
      <c r="BC169">
        <f t="shared" si="116"/>
        <v>0.18536251709986318</v>
      </c>
      <c r="BE169">
        <f t="shared" si="108"/>
        <v>0.28398791540785501</v>
      </c>
      <c r="BF169">
        <f t="shared" si="109"/>
        <v>0.36391437308868502</v>
      </c>
      <c r="BG169">
        <f t="shared" si="110"/>
        <v>0.44747081712062259</v>
      </c>
      <c r="BH169">
        <f t="shared" si="111"/>
        <v>0.30549450549450552</v>
      </c>
    </row>
    <row r="170" spans="1:60" x14ac:dyDescent="0.25">
      <c r="C170">
        <v>34.200000000000003</v>
      </c>
      <c r="D170">
        <v>33.799999999999997</v>
      </c>
      <c r="E170">
        <v>28.4</v>
      </c>
      <c r="F170">
        <v>47.8</v>
      </c>
      <c r="I170">
        <v>10.4</v>
      </c>
      <c r="J170">
        <v>11.5</v>
      </c>
      <c r="K170">
        <v>6.3</v>
      </c>
      <c r="L170">
        <v>13.6</v>
      </c>
      <c r="P170">
        <v>46</v>
      </c>
      <c r="Q170">
        <v>45.4</v>
      </c>
      <c r="R170">
        <v>42.6</v>
      </c>
      <c r="S170">
        <v>877.2</v>
      </c>
      <c r="V170">
        <v>9.6999999999999993</v>
      </c>
      <c r="W170">
        <v>9.9</v>
      </c>
      <c r="X170">
        <v>4.5</v>
      </c>
      <c r="Y170">
        <v>162.6</v>
      </c>
      <c r="AC170">
        <v>33.799999999999997</v>
      </c>
      <c r="AD170">
        <v>32.799999999999997</v>
      </c>
      <c r="AE170">
        <v>26.8</v>
      </c>
      <c r="AF170">
        <v>54.1</v>
      </c>
      <c r="AI170">
        <v>11.9</v>
      </c>
      <c r="AJ170">
        <v>13.8</v>
      </c>
      <c r="AK170">
        <v>4.2</v>
      </c>
      <c r="AL170">
        <v>56.1</v>
      </c>
      <c r="AU170">
        <f t="shared" si="104"/>
        <v>0.30409356725146197</v>
      </c>
      <c r="AV170">
        <f t="shared" si="105"/>
        <v>0.34023668639053256</v>
      </c>
      <c r="AW170">
        <f t="shared" si="106"/>
        <v>0.22183098591549297</v>
      </c>
      <c r="AX170">
        <f t="shared" si="107"/>
        <v>0.28451882845188287</v>
      </c>
      <c r="AZ170">
        <f t="shared" si="102"/>
        <v>0.24611973392461195</v>
      </c>
      <c r="BA170">
        <f t="shared" si="115"/>
        <v>0.29175946547884185</v>
      </c>
      <c r="BB170">
        <f t="shared" si="116"/>
        <v>0.12200956937799043</v>
      </c>
      <c r="BC170">
        <f t="shared" si="116"/>
        <v>0.18164284093487634</v>
      </c>
      <c r="BE170">
        <f t="shared" si="108"/>
        <v>0.35207100591715978</v>
      </c>
      <c r="BF170">
        <f t="shared" si="109"/>
        <v>0.42073170731707321</v>
      </c>
      <c r="BG170">
        <f t="shared" si="110"/>
        <v>0.15671641791044777</v>
      </c>
      <c r="BH170">
        <f t="shared" si="111"/>
        <v>1.0369685767097967</v>
      </c>
    </row>
    <row r="171" spans="1:60" x14ac:dyDescent="0.25">
      <c r="C171">
        <v>33.700000000000003</v>
      </c>
      <c r="D171">
        <v>33.799999999999997</v>
      </c>
      <c r="E171">
        <v>27</v>
      </c>
      <c r="F171">
        <v>46.9</v>
      </c>
      <c r="I171">
        <v>13.2</v>
      </c>
      <c r="J171">
        <v>12.6</v>
      </c>
      <c r="K171">
        <v>4.5999999999999996</v>
      </c>
      <c r="L171">
        <v>11.9</v>
      </c>
      <c r="P171">
        <v>45.1</v>
      </c>
      <c r="Q171">
        <v>44.9</v>
      </c>
      <c r="R171">
        <v>41.8</v>
      </c>
      <c r="S171">
        <v>881.4</v>
      </c>
      <c r="V171">
        <v>11.1</v>
      </c>
      <c r="W171">
        <v>13.1</v>
      </c>
      <c r="X171">
        <v>5.0999999999999996</v>
      </c>
      <c r="Y171">
        <v>160.1</v>
      </c>
      <c r="AC171">
        <v>33.799999999999997</v>
      </c>
      <c r="AD171">
        <v>36.5</v>
      </c>
      <c r="AE171">
        <v>26.7</v>
      </c>
      <c r="AF171">
        <v>49.5</v>
      </c>
      <c r="AI171">
        <v>14.2</v>
      </c>
      <c r="AJ171">
        <v>14.9</v>
      </c>
      <c r="AK171">
        <v>3.8</v>
      </c>
      <c r="AL171">
        <v>23.7</v>
      </c>
      <c r="AU171">
        <f t="shared" si="104"/>
        <v>0.39169139465875363</v>
      </c>
      <c r="AV171">
        <f t="shared" si="105"/>
        <v>0.37278106508875741</v>
      </c>
      <c r="AW171">
        <f t="shared" si="106"/>
        <v>0.17037037037037037</v>
      </c>
      <c r="AX171">
        <f t="shared" si="107"/>
        <v>0.2537313432835821</v>
      </c>
      <c r="AZ171">
        <f t="shared" si="102"/>
        <v>0.20915032679738563</v>
      </c>
      <c r="BA171">
        <f t="shared" si="115"/>
        <v>0.23340471092077086</v>
      </c>
      <c r="BB171">
        <f t="shared" si="116"/>
        <v>0.12530120481927712</v>
      </c>
      <c r="BC171">
        <f t="shared" si="116"/>
        <v>0.18064744801512289</v>
      </c>
      <c r="BE171">
        <f t="shared" si="108"/>
        <v>0.42011834319526631</v>
      </c>
      <c r="BF171">
        <f t="shared" si="109"/>
        <v>0.40821917808219177</v>
      </c>
      <c r="BG171">
        <f t="shared" si="110"/>
        <v>0.14232209737827714</v>
      </c>
      <c r="BH171">
        <f t="shared" si="111"/>
        <v>0.47878787878787876</v>
      </c>
    </row>
    <row r="172" spans="1:60" x14ac:dyDescent="0.25">
      <c r="C172">
        <v>35.700000000000003</v>
      </c>
      <c r="D172">
        <v>35.4</v>
      </c>
      <c r="E172">
        <v>26.6</v>
      </c>
      <c r="F172">
        <v>46</v>
      </c>
      <c r="I172">
        <v>10.9</v>
      </c>
      <c r="J172">
        <v>15.7</v>
      </c>
      <c r="K172">
        <v>3.7</v>
      </c>
      <c r="L172">
        <v>15.8</v>
      </c>
      <c r="P172">
        <v>45.9</v>
      </c>
      <c r="Q172">
        <v>46.7</v>
      </c>
      <c r="R172">
        <v>41.5</v>
      </c>
      <c r="S172">
        <v>846.4</v>
      </c>
      <c r="V172">
        <v>9.6</v>
      </c>
      <c r="W172">
        <v>10.9</v>
      </c>
      <c r="X172">
        <v>5.2</v>
      </c>
      <c r="Y172">
        <v>152.9</v>
      </c>
      <c r="AC172">
        <v>34.1</v>
      </c>
      <c r="AD172">
        <v>34.700000000000003</v>
      </c>
      <c r="AE172">
        <v>26.5</v>
      </c>
      <c r="AF172">
        <v>46.4</v>
      </c>
      <c r="AI172">
        <v>14.8</v>
      </c>
      <c r="AJ172">
        <v>16.600000000000001</v>
      </c>
      <c r="AK172">
        <v>8.6</v>
      </c>
      <c r="AL172">
        <v>16.399999999999999</v>
      </c>
      <c r="AU172">
        <f t="shared" si="104"/>
        <v>0.30532212885154059</v>
      </c>
      <c r="AV172">
        <f t="shared" si="105"/>
        <v>0.44350282485875708</v>
      </c>
      <c r="AW172">
        <f t="shared" si="106"/>
        <v>0.13909774436090225</v>
      </c>
      <c r="AX172">
        <f t="shared" si="107"/>
        <v>0.34347826086956523</v>
      </c>
      <c r="AZ172">
        <f t="shared" si="102"/>
        <v>0.18103448275862069</v>
      </c>
      <c r="BA172">
        <f t="shared" si="115"/>
        <v>0.22678185745140389</v>
      </c>
      <c r="BB172">
        <f t="shared" si="116"/>
        <v>0.22556390977443611</v>
      </c>
      <c r="BC172">
        <f t="shared" si="116"/>
        <v>0.16026396417629035</v>
      </c>
      <c r="BE172">
        <f t="shared" si="108"/>
        <v>0.43401759530791789</v>
      </c>
      <c r="BF172">
        <f t="shared" si="109"/>
        <v>0.47838616714697407</v>
      </c>
      <c r="BG172">
        <f t="shared" si="110"/>
        <v>0.32452830188679244</v>
      </c>
      <c r="BH172">
        <f t="shared" si="111"/>
        <v>0.35344827586206895</v>
      </c>
    </row>
    <row r="173" spans="1:60" x14ac:dyDescent="0.25">
      <c r="C173">
        <v>34.5</v>
      </c>
      <c r="D173">
        <v>32.9</v>
      </c>
      <c r="E173">
        <v>27.8</v>
      </c>
      <c r="F173">
        <v>49.4</v>
      </c>
      <c r="I173">
        <v>13.3</v>
      </c>
      <c r="J173">
        <v>12.7</v>
      </c>
      <c r="K173">
        <v>8.1</v>
      </c>
      <c r="L173">
        <v>16.7</v>
      </c>
      <c r="P173">
        <v>46.4</v>
      </c>
      <c r="Q173">
        <v>46.3</v>
      </c>
      <c r="R173">
        <v>39.9</v>
      </c>
      <c r="S173">
        <v>848.6</v>
      </c>
      <c r="V173">
        <v>8.4</v>
      </c>
      <c r="W173">
        <v>10.5</v>
      </c>
      <c r="X173">
        <v>9</v>
      </c>
      <c r="Y173">
        <v>136</v>
      </c>
      <c r="AC173">
        <v>34.700000000000003</v>
      </c>
      <c r="AD173">
        <v>32.5</v>
      </c>
      <c r="AE173">
        <v>26.3</v>
      </c>
      <c r="AF173">
        <v>46.8</v>
      </c>
      <c r="AI173">
        <v>11.4</v>
      </c>
      <c r="AJ173">
        <v>9.8000000000000007</v>
      </c>
      <c r="AK173">
        <v>3.2</v>
      </c>
      <c r="AL173">
        <v>10.6</v>
      </c>
      <c r="AU173">
        <f t="shared" si="104"/>
        <v>0.38550724637681161</v>
      </c>
      <c r="AV173">
        <f t="shared" si="105"/>
        <v>0.38601823708206684</v>
      </c>
      <c r="AW173">
        <f t="shared" si="106"/>
        <v>0.29136690647482011</v>
      </c>
      <c r="AX173">
        <f t="shared" si="107"/>
        <v>0.33805668016194329</v>
      </c>
      <c r="AZ173">
        <f t="shared" si="102"/>
        <v>0.43013100436681223</v>
      </c>
      <c r="BA173">
        <f t="shared" si="115"/>
        <v>0.21321961620469085</v>
      </c>
      <c r="BB173">
        <f t="shared" si="116"/>
        <v>0.10268948655256724</v>
      </c>
      <c r="BC173">
        <f t="shared" si="116"/>
        <v>0.16342965419232591</v>
      </c>
      <c r="BE173">
        <f t="shared" si="108"/>
        <v>0.32853025936599423</v>
      </c>
      <c r="BF173">
        <f t="shared" si="109"/>
        <v>0.30153846153846153</v>
      </c>
      <c r="BG173">
        <f t="shared" si="110"/>
        <v>0.12167300380228137</v>
      </c>
      <c r="BH173">
        <f t="shared" si="111"/>
        <v>0.2264957264957265</v>
      </c>
    </row>
    <row r="174" spans="1:60" x14ac:dyDescent="0.25">
      <c r="C174">
        <v>34</v>
      </c>
      <c r="D174">
        <v>30.5</v>
      </c>
      <c r="E174">
        <v>28.6</v>
      </c>
      <c r="F174">
        <v>48.4</v>
      </c>
      <c r="I174">
        <v>13.6</v>
      </c>
      <c r="J174">
        <v>7.5</v>
      </c>
      <c r="K174">
        <v>4.3</v>
      </c>
      <c r="L174">
        <v>13.9</v>
      </c>
      <c r="P174">
        <v>45.8</v>
      </c>
      <c r="Q174">
        <v>46.9</v>
      </c>
      <c r="R174">
        <v>40.9</v>
      </c>
      <c r="S174">
        <v>844.4</v>
      </c>
      <c r="V174">
        <v>19.7</v>
      </c>
      <c r="W174">
        <v>10</v>
      </c>
      <c r="X174">
        <v>4.2</v>
      </c>
      <c r="Y174">
        <v>138</v>
      </c>
      <c r="AC174">
        <v>33</v>
      </c>
      <c r="AD174">
        <v>33.200000000000003</v>
      </c>
      <c r="AE174">
        <v>27.5</v>
      </c>
      <c r="AF174">
        <v>53.4</v>
      </c>
      <c r="AI174">
        <v>14.5</v>
      </c>
      <c r="AJ174">
        <v>12.8</v>
      </c>
      <c r="AK174">
        <v>4.0999999999999996</v>
      </c>
      <c r="AL174">
        <v>17.2</v>
      </c>
      <c r="AU174">
        <f t="shared" si="104"/>
        <v>0.39999999999999997</v>
      </c>
      <c r="AV174">
        <f t="shared" si="105"/>
        <v>0.24590163934426229</v>
      </c>
      <c r="AW174">
        <f t="shared" si="106"/>
        <v>0.15034965034965034</v>
      </c>
      <c r="AX174">
        <f t="shared" si="107"/>
        <v>0.28719008264462814</v>
      </c>
      <c r="AZ174">
        <f t="shared" si="102"/>
        <v>0.22784810126582281</v>
      </c>
      <c r="BA174">
        <f t="shared" si="115"/>
        <v>0.29782608695652174</v>
      </c>
      <c r="BB174">
        <f t="shared" si="116"/>
        <v>0.10319410319410319</v>
      </c>
      <c r="BC174">
        <f t="shared" si="116"/>
        <v>0.17049255969546662</v>
      </c>
      <c r="BE174">
        <f t="shared" si="108"/>
        <v>0.43939393939393939</v>
      </c>
      <c r="BF174">
        <f t="shared" si="109"/>
        <v>0.38554216867469876</v>
      </c>
      <c r="BG174">
        <f t="shared" si="110"/>
        <v>0.14909090909090908</v>
      </c>
      <c r="BH174">
        <f t="shared" si="111"/>
        <v>0.32209737827715357</v>
      </c>
    </row>
    <row r="175" spans="1:60" x14ac:dyDescent="0.25">
      <c r="C175">
        <v>31.5</v>
      </c>
      <c r="D175">
        <v>33.200000000000003</v>
      </c>
      <c r="E175">
        <v>28.7</v>
      </c>
      <c r="F175">
        <v>45.8</v>
      </c>
      <c r="I175">
        <v>9.1999999999999993</v>
      </c>
      <c r="J175">
        <v>9.1</v>
      </c>
      <c r="K175">
        <v>4.2</v>
      </c>
      <c r="L175">
        <v>11.5</v>
      </c>
      <c r="P175">
        <v>47.4</v>
      </c>
      <c r="Q175">
        <v>46</v>
      </c>
      <c r="R175">
        <v>40.700000000000003</v>
      </c>
      <c r="S175">
        <v>866.9</v>
      </c>
      <c r="V175">
        <v>10.8</v>
      </c>
      <c r="W175">
        <v>13.7</v>
      </c>
      <c r="X175">
        <v>4.2</v>
      </c>
      <c r="Y175">
        <v>147.80000000000001</v>
      </c>
      <c r="AC175">
        <v>35.5</v>
      </c>
      <c r="AD175">
        <v>30.7</v>
      </c>
      <c r="AE175">
        <v>27.4</v>
      </c>
      <c r="AF175">
        <v>47.6</v>
      </c>
      <c r="AI175">
        <v>13.9</v>
      </c>
      <c r="AJ175">
        <v>5.6</v>
      </c>
      <c r="AK175">
        <v>3.2</v>
      </c>
      <c r="AL175">
        <v>47.5</v>
      </c>
      <c r="AU175">
        <f t="shared" si="104"/>
        <v>0.29206349206349203</v>
      </c>
      <c r="AV175">
        <f t="shared" si="105"/>
        <v>0.27409638554216864</v>
      </c>
      <c r="AW175">
        <f t="shared" si="106"/>
        <v>0.14634146341463417</v>
      </c>
      <c r="AX175">
        <f t="shared" si="107"/>
        <v>0.25109170305676859</v>
      </c>
      <c r="AZ175">
        <f t="shared" si="102"/>
        <v>0.26569037656903766</v>
      </c>
      <c r="BA175">
        <f t="shared" si="115"/>
        <v>0.20995670995670992</v>
      </c>
      <c r="BB175">
        <f t="shared" si="116"/>
        <v>0.13098236775818639</v>
      </c>
      <c r="BC175">
        <f t="shared" si="116"/>
        <v>0.17464622641509434</v>
      </c>
      <c r="BE175">
        <f t="shared" si="108"/>
        <v>0.39154929577464792</v>
      </c>
      <c r="BF175">
        <f t="shared" si="109"/>
        <v>0.18241042345276873</v>
      </c>
      <c r="BG175">
        <f t="shared" si="110"/>
        <v>0.11678832116788322</v>
      </c>
      <c r="BH175">
        <f t="shared" si="111"/>
        <v>0.99789915966386555</v>
      </c>
    </row>
    <row r="176" spans="1:60" x14ac:dyDescent="0.25">
      <c r="C176">
        <v>33.5</v>
      </c>
      <c r="D176">
        <v>34.700000000000003</v>
      </c>
      <c r="E176">
        <v>26.9</v>
      </c>
      <c r="F176">
        <v>48.8</v>
      </c>
      <c r="I176">
        <v>12</v>
      </c>
      <c r="J176">
        <v>11.6</v>
      </c>
      <c r="K176">
        <v>4.2</v>
      </c>
      <c r="L176">
        <v>9.4</v>
      </c>
      <c r="P176">
        <v>47.8</v>
      </c>
      <c r="Q176">
        <v>46.2</v>
      </c>
      <c r="R176">
        <v>39.700000000000003</v>
      </c>
      <c r="S176">
        <v>848</v>
      </c>
      <c r="V176">
        <v>12.7</v>
      </c>
      <c r="W176">
        <v>9.6999999999999993</v>
      </c>
      <c r="X176">
        <v>5.2</v>
      </c>
      <c r="Y176">
        <v>148.1</v>
      </c>
      <c r="AC176">
        <v>34.200000000000003</v>
      </c>
      <c r="AD176">
        <v>34.700000000000003</v>
      </c>
      <c r="AE176">
        <v>28</v>
      </c>
      <c r="AF176">
        <v>47.2</v>
      </c>
      <c r="AI176">
        <v>14.6</v>
      </c>
      <c r="AJ176">
        <v>10.7</v>
      </c>
      <c r="AK176">
        <v>4.2</v>
      </c>
      <c r="AL176">
        <v>32.299999999999997</v>
      </c>
      <c r="AU176">
        <f t="shared" si="104"/>
        <v>0.35820895522388058</v>
      </c>
      <c r="AV176">
        <f t="shared" si="105"/>
        <v>0.33429394812680113</v>
      </c>
      <c r="AW176">
        <f t="shared" si="106"/>
        <v>0.15613382899628253</v>
      </c>
      <c r="AX176">
        <f t="shared" si="107"/>
        <v>0.19262295081967215</v>
      </c>
      <c r="AZ176">
        <f t="shared" si="102"/>
        <v>0.18279569892473119</v>
      </c>
      <c r="BA176">
        <f t="shared" si="115"/>
        <v>0.36739130434782608</v>
      </c>
      <c r="BB176">
        <f t="shared" si="116"/>
        <v>0.15571776155717762</v>
      </c>
      <c r="BC176">
        <f t="shared" si="116"/>
        <v>0.17955316411276173</v>
      </c>
      <c r="BE176">
        <f t="shared" si="108"/>
        <v>0.42690058479532161</v>
      </c>
      <c r="BF176">
        <f t="shared" si="109"/>
        <v>0.30835734870317</v>
      </c>
      <c r="BG176">
        <f t="shared" si="110"/>
        <v>0.15</v>
      </c>
      <c r="BH176">
        <f t="shared" si="111"/>
        <v>0.68432203389830504</v>
      </c>
    </row>
    <row r="177" spans="2:60" x14ac:dyDescent="0.25">
      <c r="C177">
        <v>34.799999999999997</v>
      </c>
      <c r="D177">
        <v>33.200000000000003</v>
      </c>
      <c r="E177">
        <v>26.3</v>
      </c>
      <c r="F177">
        <v>49.4</v>
      </c>
      <c r="I177">
        <v>9.3000000000000007</v>
      </c>
      <c r="J177">
        <v>7.8</v>
      </c>
      <c r="K177">
        <v>6.3</v>
      </c>
      <c r="L177">
        <v>14.3</v>
      </c>
      <c r="P177">
        <v>46.5</v>
      </c>
      <c r="Q177">
        <v>46</v>
      </c>
      <c r="R177">
        <v>41.1</v>
      </c>
      <c r="S177">
        <v>854.9</v>
      </c>
      <c r="V177">
        <v>8.5</v>
      </c>
      <c r="W177">
        <v>16.899999999999999</v>
      </c>
      <c r="X177">
        <v>6.4</v>
      </c>
      <c r="Y177">
        <v>153.5</v>
      </c>
      <c r="AC177">
        <v>34.4</v>
      </c>
      <c r="AD177">
        <v>35.200000000000003</v>
      </c>
      <c r="AE177">
        <v>28.8</v>
      </c>
      <c r="AF177">
        <v>45.7</v>
      </c>
      <c r="AI177">
        <v>12.3</v>
      </c>
      <c r="AJ177">
        <v>12.3</v>
      </c>
      <c r="AK177">
        <v>3.8</v>
      </c>
      <c r="AL177">
        <v>8.1</v>
      </c>
      <c r="AU177">
        <f t="shared" si="104"/>
        <v>0.26724137931034486</v>
      </c>
      <c r="AV177">
        <f t="shared" si="105"/>
        <v>0.23493975903614456</v>
      </c>
      <c r="AW177">
        <f t="shared" si="106"/>
        <v>0.23954372623574144</v>
      </c>
      <c r="AX177">
        <f t="shared" si="107"/>
        <v>0.28947368421052633</v>
      </c>
      <c r="AZ177">
        <f t="shared" si="102"/>
        <v>0.2263736263736264</v>
      </c>
      <c r="BA177">
        <f t="shared" si="115"/>
        <v>0.22689075630252101</v>
      </c>
      <c r="BB177">
        <f t="shared" si="116"/>
        <v>0.13488372093023254</v>
      </c>
      <c r="BC177">
        <f t="shared" si="116"/>
        <v>0.16622691292875991</v>
      </c>
      <c r="BE177">
        <f t="shared" si="108"/>
        <v>0.35755813953488375</v>
      </c>
      <c r="BF177">
        <f t="shared" si="109"/>
        <v>0.34943181818181818</v>
      </c>
      <c r="BG177">
        <f t="shared" si="110"/>
        <v>0.13194444444444445</v>
      </c>
      <c r="BH177">
        <f t="shared" si="111"/>
        <v>0.17724288840262581</v>
      </c>
    </row>
    <row r="178" spans="2:60" x14ac:dyDescent="0.25">
      <c r="C178">
        <v>36.6</v>
      </c>
      <c r="D178">
        <v>33.299999999999997</v>
      </c>
      <c r="E178">
        <v>28</v>
      </c>
      <c r="F178">
        <v>49.3</v>
      </c>
      <c r="I178">
        <v>12.6</v>
      </c>
      <c r="J178">
        <v>11.9</v>
      </c>
      <c r="K178">
        <v>3.6</v>
      </c>
      <c r="L178">
        <v>16.399999999999999</v>
      </c>
      <c r="P178">
        <v>45.5</v>
      </c>
      <c r="Q178">
        <v>47.6</v>
      </c>
      <c r="R178">
        <v>43</v>
      </c>
      <c r="S178">
        <v>833.8</v>
      </c>
      <c r="V178">
        <v>10.3</v>
      </c>
      <c r="W178">
        <v>10.8</v>
      </c>
      <c r="X178">
        <v>5.8</v>
      </c>
      <c r="Y178">
        <v>138.6</v>
      </c>
      <c r="AC178">
        <v>35.1</v>
      </c>
      <c r="AD178">
        <v>31.7</v>
      </c>
      <c r="AE178">
        <v>28.9</v>
      </c>
      <c r="AF178">
        <v>46.1</v>
      </c>
      <c r="AI178">
        <v>12.5</v>
      </c>
      <c r="AJ178">
        <v>8.6999999999999993</v>
      </c>
      <c r="AK178">
        <v>4.4000000000000004</v>
      </c>
      <c r="AL178">
        <v>11.5</v>
      </c>
      <c r="AU178">
        <f t="shared" si="104"/>
        <v>0.34426229508196721</v>
      </c>
      <c r="AV178">
        <f t="shared" si="105"/>
        <v>0.35735735735735741</v>
      </c>
      <c r="AW178">
        <f t="shared" si="106"/>
        <v>0.12857142857142859</v>
      </c>
      <c r="AX178">
        <f t="shared" si="107"/>
        <v>0.33265720081135902</v>
      </c>
      <c r="AZ178">
        <f t="shared" si="102"/>
        <v>0.17659574468085107</v>
      </c>
      <c r="BA178">
        <f t="shared" si="115"/>
        <v>0.21132897603485837</v>
      </c>
      <c r="BB178">
        <f t="shared" si="116"/>
        <v>7.8048780487804878E-2</v>
      </c>
      <c r="BC178">
        <f t="shared" si="116"/>
        <v>0.19477744807121661</v>
      </c>
      <c r="BE178">
        <f t="shared" si="108"/>
        <v>0.35612535612535612</v>
      </c>
      <c r="BF178">
        <f t="shared" si="109"/>
        <v>0.27444794952681384</v>
      </c>
      <c r="BG178">
        <f t="shared" si="110"/>
        <v>0.15224913494809691</v>
      </c>
      <c r="BH178">
        <f t="shared" si="111"/>
        <v>0.2494577006507592</v>
      </c>
    </row>
    <row r="179" spans="2:60" x14ac:dyDescent="0.25">
      <c r="C179">
        <v>31.8</v>
      </c>
      <c r="D179">
        <v>29.4</v>
      </c>
      <c r="E179">
        <v>27.2</v>
      </c>
      <c r="F179">
        <v>54.6</v>
      </c>
      <c r="I179">
        <v>12.2</v>
      </c>
      <c r="J179">
        <v>11.6</v>
      </c>
      <c r="K179">
        <v>3.6</v>
      </c>
      <c r="L179">
        <v>11</v>
      </c>
      <c r="P179">
        <v>47</v>
      </c>
      <c r="Q179">
        <v>45.9</v>
      </c>
      <c r="R179">
        <v>41</v>
      </c>
      <c r="S179">
        <v>842.5</v>
      </c>
      <c r="V179">
        <v>8.3000000000000007</v>
      </c>
      <c r="W179">
        <v>9.6999999999999993</v>
      </c>
      <c r="X179">
        <v>3.2</v>
      </c>
      <c r="Y179">
        <v>164.1</v>
      </c>
      <c r="AC179">
        <v>34.299999999999997</v>
      </c>
      <c r="AD179">
        <v>32.4</v>
      </c>
      <c r="AE179">
        <v>28.9</v>
      </c>
      <c r="AF179">
        <v>45.8</v>
      </c>
      <c r="AI179">
        <v>13</v>
      </c>
      <c r="AJ179">
        <v>13.7</v>
      </c>
      <c r="AK179">
        <v>4.3</v>
      </c>
      <c r="AL179">
        <v>13.4</v>
      </c>
      <c r="AU179">
        <f t="shared" si="104"/>
        <v>0.38364779874213834</v>
      </c>
      <c r="AV179">
        <f t="shared" si="105"/>
        <v>0.39455782312925169</v>
      </c>
      <c r="AW179">
        <f t="shared" si="106"/>
        <v>0.13235294117647059</v>
      </c>
      <c r="AX179">
        <f t="shared" si="107"/>
        <v>0.20146520146520147</v>
      </c>
      <c r="AZ179">
        <f t="shared" si="102"/>
        <v>0.21710526315789475</v>
      </c>
      <c r="BA179">
        <f t="shared" si="115"/>
        <v>0.25842696629213485</v>
      </c>
      <c r="BB179">
        <f t="shared" si="116"/>
        <v>0.10869565217391304</v>
      </c>
      <c r="BC179">
        <f t="shared" si="116"/>
        <v>0.18900629229490679</v>
      </c>
      <c r="BE179">
        <f t="shared" si="108"/>
        <v>0.37900874635568516</v>
      </c>
      <c r="BF179">
        <f t="shared" si="109"/>
        <v>0.4228395061728395</v>
      </c>
      <c r="BG179">
        <f t="shared" si="110"/>
        <v>0.14878892733564014</v>
      </c>
      <c r="BH179">
        <f t="shared" si="111"/>
        <v>0.29257641921397382</v>
      </c>
    </row>
    <row r="180" spans="2:60" x14ac:dyDescent="0.25">
      <c r="C180">
        <v>32.6</v>
      </c>
      <c r="D180">
        <v>26.9</v>
      </c>
      <c r="E180">
        <v>28.1</v>
      </c>
      <c r="F180">
        <v>46</v>
      </c>
      <c r="I180">
        <v>18.8</v>
      </c>
      <c r="J180">
        <v>18.399999999999999</v>
      </c>
      <c r="K180">
        <v>3.9</v>
      </c>
      <c r="L180">
        <v>11.9</v>
      </c>
      <c r="P180">
        <v>45.6</v>
      </c>
      <c r="Q180">
        <v>44.5</v>
      </c>
      <c r="R180">
        <v>41.4</v>
      </c>
      <c r="S180">
        <v>842.3</v>
      </c>
      <c r="V180">
        <v>9.9</v>
      </c>
      <c r="W180">
        <v>11.5</v>
      </c>
      <c r="X180">
        <v>4.5</v>
      </c>
      <c r="Y180">
        <v>159.19999999999999</v>
      </c>
      <c r="AC180">
        <v>32</v>
      </c>
      <c r="AD180">
        <v>35.200000000000003</v>
      </c>
      <c r="AE180">
        <v>29.6</v>
      </c>
      <c r="AF180">
        <v>44.5</v>
      </c>
      <c r="AI180">
        <v>9.6</v>
      </c>
      <c r="AJ180">
        <v>10.3</v>
      </c>
      <c r="AK180">
        <v>4.7</v>
      </c>
      <c r="AL180">
        <v>23.7</v>
      </c>
      <c r="AU180">
        <f t="shared" si="104"/>
        <v>0.57668711656441718</v>
      </c>
      <c r="AV180">
        <f t="shared" si="105"/>
        <v>0.68401486988847582</v>
      </c>
      <c r="AW180">
        <f t="shared" si="106"/>
        <v>0.13879003558718861</v>
      </c>
      <c r="AX180">
        <f t="shared" si="107"/>
        <v>0.25869565217391305</v>
      </c>
      <c r="AZ180">
        <f t="shared" si="102"/>
        <v>0.26588235294117651</v>
      </c>
      <c r="BA180">
        <f t="shared" si="115"/>
        <v>0.23478260869565218</v>
      </c>
      <c r="BB180">
        <f t="shared" si="116"/>
        <v>0.11838790931989925</v>
      </c>
      <c r="BC180">
        <f t="shared" si="116"/>
        <v>0.17633410672853828</v>
      </c>
      <c r="BE180">
        <f t="shared" si="108"/>
        <v>0.3</v>
      </c>
      <c r="BF180">
        <f t="shared" si="109"/>
        <v>0.29261363636363635</v>
      </c>
      <c r="BG180">
        <f t="shared" si="110"/>
        <v>0.15878378378378377</v>
      </c>
      <c r="BH180">
        <f t="shared" si="111"/>
        <v>0.53258426966292138</v>
      </c>
    </row>
    <row r="181" spans="2:60" x14ac:dyDescent="0.25">
      <c r="C181">
        <v>34.1</v>
      </c>
      <c r="D181">
        <v>33.700000000000003</v>
      </c>
      <c r="E181">
        <v>27.6</v>
      </c>
      <c r="F181">
        <v>49.7</v>
      </c>
      <c r="I181">
        <v>8.8000000000000007</v>
      </c>
      <c r="J181">
        <v>23.5</v>
      </c>
      <c r="K181">
        <v>3.4</v>
      </c>
      <c r="L181">
        <v>16.8</v>
      </c>
      <c r="P181">
        <v>42.5</v>
      </c>
      <c r="Q181">
        <v>46</v>
      </c>
      <c r="R181">
        <v>39.700000000000003</v>
      </c>
      <c r="S181">
        <v>862</v>
      </c>
      <c r="V181">
        <v>11.3</v>
      </c>
      <c r="W181">
        <v>10.8</v>
      </c>
      <c r="X181">
        <v>4.7</v>
      </c>
      <c r="Y181">
        <v>152</v>
      </c>
      <c r="AC181">
        <v>33.9</v>
      </c>
      <c r="AD181">
        <v>32.700000000000003</v>
      </c>
      <c r="AE181">
        <v>27.6</v>
      </c>
      <c r="AF181">
        <v>43.9</v>
      </c>
      <c r="AI181">
        <v>12.3</v>
      </c>
      <c r="AJ181">
        <v>13.5</v>
      </c>
      <c r="AK181">
        <v>3.7</v>
      </c>
      <c r="AL181">
        <v>9.8000000000000007</v>
      </c>
      <c r="AU181">
        <f t="shared" si="104"/>
        <v>0.25806451612903225</v>
      </c>
      <c r="AV181">
        <f t="shared" si="105"/>
        <v>0.69732937685459939</v>
      </c>
      <c r="AW181">
        <f t="shared" si="106"/>
        <v>0.12318840579710144</v>
      </c>
      <c r="AX181">
        <f t="shared" si="107"/>
        <v>0.3380281690140845</v>
      </c>
      <c r="AZ181">
        <f t="shared" si="102"/>
        <v>0.33622559652928413</v>
      </c>
      <c r="BA181">
        <f t="shared" si="115"/>
        <v>0.22863247863247863</v>
      </c>
      <c r="BB181">
        <f t="shared" si="116"/>
        <v>0.12655086848635236</v>
      </c>
      <c r="BC181">
        <f t="shared" si="116"/>
        <v>0.17349340866290019</v>
      </c>
      <c r="BE181">
        <f t="shared" si="108"/>
        <v>0.36283185840707965</v>
      </c>
      <c r="BF181">
        <f t="shared" si="109"/>
        <v>0.41284403669724767</v>
      </c>
      <c r="BG181">
        <f t="shared" si="110"/>
        <v>0.13405797101449277</v>
      </c>
      <c r="BH181">
        <f t="shared" si="111"/>
        <v>0.2232346241457859</v>
      </c>
    </row>
    <row r="182" spans="2:60" x14ac:dyDescent="0.25">
      <c r="C182">
        <v>34.200000000000003</v>
      </c>
      <c r="D182">
        <v>31.4</v>
      </c>
      <c r="E182">
        <v>27.4</v>
      </c>
      <c r="F182">
        <v>50.4</v>
      </c>
      <c r="I182">
        <v>13.3</v>
      </c>
      <c r="J182">
        <v>8</v>
      </c>
      <c r="K182">
        <v>4</v>
      </c>
      <c r="L182">
        <v>13.4</v>
      </c>
      <c r="P182">
        <v>46.1</v>
      </c>
      <c r="Q182">
        <v>46.8</v>
      </c>
      <c r="R182">
        <v>40.299999999999997</v>
      </c>
      <c r="S182">
        <v>849.6</v>
      </c>
      <c r="V182">
        <v>15.5</v>
      </c>
      <c r="W182">
        <v>10.7</v>
      </c>
      <c r="X182">
        <v>5.0999999999999996</v>
      </c>
      <c r="Y182">
        <v>147.4</v>
      </c>
      <c r="AC182">
        <v>32.700000000000003</v>
      </c>
      <c r="AD182">
        <v>34</v>
      </c>
      <c r="AE182">
        <v>28.3</v>
      </c>
      <c r="AF182">
        <v>45.3</v>
      </c>
      <c r="AI182">
        <v>9.5</v>
      </c>
      <c r="AJ182">
        <v>11.8</v>
      </c>
      <c r="AK182">
        <v>3.8</v>
      </c>
      <c r="AL182">
        <v>13</v>
      </c>
      <c r="AU182">
        <f t="shared" si="104"/>
        <v>0.3888888888888889</v>
      </c>
      <c r="AV182">
        <f t="shared" si="105"/>
        <v>0.25477707006369427</v>
      </c>
      <c r="AW182">
        <f t="shared" si="106"/>
        <v>0.14598540145985403</v>
      </c>
      <c r="AX182">
        <f t="shared" si="107"/>
        <v>0.26587301587301587</v>
      </c>
      <c r="BE182">
        <f t="shared" ref="BE182" si="117">AI182/AC182</f>
        <v>0.29051987767584098</v>
      </c>
      <c r="BF182">
        <f t="shared" ref="BF182" si="118">AJ182/AD182</f>
        <v>0.34705882352941181</v>
      </c>
      <c r="BG182">
        <f t="shared" ref="BG182" si="119">AK182/AE182</f>
        <v>0.13427561837455829</v>
      </c>
      <c r="BH182">
        <f t="shared" ref="BH182" si="120">AL182/AF182</f>
        <v>0.28697571743929362</v>
      </c>
    </row>
    <row r="183" spans="2:60" x14ac:dyDescent="0.25">
      <c r="B183" t="s">
        <v>19</v>
      </c>
      <c r="C183">
        <f>MEDIAN(C153:C182)</f>
        <v>34</v>
      </c>
      <c r="D183">
        <f t="shared" ref="D183" si="121">MEDIAN(D153:D182)</f>
        <v>33.299999999999997</v>
      </c>
      <c r="E183">
        <f t="shared" ref="E183" si="122">MEDIAN(E153:E182)</f>
        <v>27.9</v>
      </c>
      <c r="F183">
        <f t="shared" ref="F183" si="123">MEDIAN(F153:F182)</f>
        <v>48.75</v>
      </c>
      <c r="H183" t="s">
        <v>19</v>
      </c>
      <c r="I183">
        <f>MEDIAN(I153:I182)</f>
        <v>11.100000000000001</v>
      </c>
      <c r="J183">
        <f t="shared" ref="J183" si="124">MEDIAN(J153:J182)</f>
        <v>11.8</v>
      </c>
      <c r="K183">
        <f t="shared" ref="K183" si="125">MEDIAN(K153:K182)</f>
        <v>4.2</v>
      </c>
      <c r="L183">
        <f t="shared" ref="L183" si="126">MEDIAN(L153:L182)</f>
        <v>14.05</v>
      </c>
      <c r="O183" t="s">
        <v>19</v>
      </c>
      <c r="P183">
        <f>MEDIAN(P153:P182)</f>
        <v>46.5</v>
      </c>
      <c r="Q183">
        <f t="shared" ref="Q183" si="127">MEDIAN(Q153:Q182)</f>
        <v>46.3</v>
      </c>
      <c r="R183">
        <f t="shared" ref="R183" si="128">MEDIAN(R153:R182)</f>
        <v>40.950000000000003</v>
      </c>
      <c r="S183">
        <f t="shared" ref="S183" si="129">MEDIAN(S153:S182)</f>
        <v>852.40000000000009</v>
      </c>
      <c r="U183" t="s">
        <v>19</v>
      </c>
      <c r="V183">
        <f>MEDIAN(V153:V182)</f>
        <v>10.95</v>
      </c>
      <c r="W183">
        <f t="shared" ref="W183" si="130">MEDIAN(W153:W182)</f>
        <v>10.6</v>
      </c>
      <c r="X183">
        <f t="shared" ref="X183" si="131">MEDIAN(X153:X182)</f>
        <v>5.15</v>
      </c>
      <c r="Y183">
        <f t="shared" ref="Y183" si="132">MEDIAN(Y153:Y182)</f>
        <v>152.19999999999999</v>
      </c>
      <c r="AB183" t="s">
        <v>19</v>
      </c>
      <c r="AC183">
        <f>MEDIAN(AC153:AC182)</f>
        <v>34.150000000000006</v>
      </c>
      <c r="AD183">
        <f t="shared" ref="AD183" si="133">MEDIAN(AD153:AD182)</f>
        <v>33.65</v>
      </c>
      <c r="AE183">
        <f t="shared" ref="AE183" si="134">MEDIAN(AE153:AE182)</f>
        <v>27.9</v>
      </c>
      <c r="AF183">
        <f t="shared" ref="AF183" si="135">MEDIAN(AF153:AF182)</f>
        <v>45.8</v>
      </c>
      <c r="AH183" t="s">
        <v>19</v>
      </c>
      <c r="AI183">
        <f>MEDIAN(AI153:AI182)</f>
        <v>11.850000000000001</v>
      </c>
      <c r="AJ183">
        <f t="shared" ref="AJ183" si="136">MEDIAN(AJ153:AJ182)</f>
        <v>11.7</v>
      </c>
      <c r="AK183">
        <f t="shared" ref="AK183" si="137">MEDIAN(AK153:AK182)</f>
        <v>4.2</v>
      </c>
      <c r="AL183">
        <f t="shared" ref="AL183" si="138">MEDIAN(AL153:AL182)</f>
        <v>12.4</v>
      </c>
    </row>
    <row r="184" spans="2:60" x14ac:dyDescent="0.25">
      <c r="B184" t="s">
        <v>11</v>
      </c>
      <c r="C184">
        <f>AVEDEV(C153:C182)</f>
        <v>1.3813333333333333</v>
      </c>
      <c r="D184">
        <f t="shared" ref="D184:F184" si="139">AVEDEV(D153:D182)</f>
        <v>1.42888888888889</v>
      </c>
      <c r="E184">
        <f t="shared" si="139"/>
        <v>0.7968888888888892</v>
      </c>
      <c r="F184">
        <f t="shared" si="139"/>
        <v>1.5199999999999996</v>
      </c>
      <c r="H184" t="s">
        <v>11</v>
      </c>
      <c r="I184">
        <f>AVEDEV(I153:I182)</f>
        <v>2.3771111111111112</v>
      </c>
      <c r="J184">
        <f t="shared" ref="J184:L184" si="140">AVEDEV(J153:J182)</f>
        <v>3.3460000000000005</v>
      </c>
      <c r="K184">
        <f t="shared" si="140"/>
        <v>1.0617777777777773</v>
      </c>
      <c r="L184">
        <f t="shared" si="140"/>
        <v>3.5297777777777761</v>
      </c>
      <c r="O184" t="s">
        <v>11</v>
      </c>
      <c r="P184">
        <f>AVEDEV(P153:P182)</f>
        <v>1.4213333333333316</v>
      </c>
      <c r="Q184">
        <f t="shared" ref="Q184:S184" si="141">AVEDEV(Q153:Q182)</f>
        <v>1.3742222222222225</v>
      </c>
      <c r="R184">
        <f t="shared" si="141"/>
        <v>1.0884444444444434</v>
      </c>
      <c r="S184">
        <f t="shared" si="141"/>
        <v>22.360888888888901</v>
      </c>
      <c r="U184" t="s">
        <v>11</v>
      </c>
      <c r="V184">
        <f>AVEDEV(V153:V182)</f>
        <v>4.6302222222222218</v>
      </c>
      <c r="W184">
        <f t="shared" ref="W184:Y184" si="142">AVEDEV(W153:W182)</f>
        <v>3.1728888888888886</v>
      </c>
      <c r="X184">
        <f t="shared" si="142"/>
        <v>0.78400000000000003</v>
      </c>
      <c r="Y184">
        <f t="shared" si="142"/>
        <v>9.3493333333333322</v>
      </c>
      <c r="AB184" t="s">
        <v>11</v>
      </c>
      <c r="AC184">
        <f>AVEDEV(AC153:AC182)</f>
        <v>1.0955555555555554</v>
      </c>
      <c r="AD184">
        <f t="shared" ref="AD184:AF184" si="143">AVEDEV(AD153:AD182)</f>
        <v>1.1600000000000001</v>
      </c>
      <c r="AE184">
        <f t="shared" si="143"/>
        <v>0.95666666666666678</v>
      </c>
      <c r="AF184">
        <f t="shared" si="143"/>
        <v>1.8333333333333321</v>
      </c>
      <c r="AH184" t="s">
        <v>11</v>
      </c>
      <c r="AI184">
        <f>AVEDEV(AI153:AI182)</f>
        <v>2.7591111111111113</v>
      </c>
      <c r="AJ184">
        <f t="shared" ref="AJ184:AL184" si="144">AVEDEV(AJ153:AJ182)</f>
        <v>2.0235555555555558</v>
      </c>
      <c r="AK184">
        <f t="shared" si="144"/>
        <v>0.93911111111111134</v>
      </c>
      <c r="AL184">
        <f t="shared" si="144"/>
        <v>8.4133333333333322</v>
      </c>
    </row>
    <row r="185" spans="2:60" x14ac:dyDescent="0.25">
      <c r="BB185">
        <f>_xlfn.T.TEST(BB152:BB181,BC152:BC181,2,3)</f>
        <v>2.0078116238996245E-10</v>
      </c>
    </row>
    <row r="186" spans="2:60" x14ac:dyDescent="0.25">
      <c r="B186" t="s">
        <v>16</v>
      </c>
      <c r="H186" t="s">
        <v>17</v>
      </c>
      <c r="O186" t="s">
        <v>18</v>
      </c>
      <c r="U186" t="s">
        <v>17</v>
      </c>
      <c r="AB186" t="s">
        <v>18</v>
      </c>
      <c r="AH186" t="s">
        <v>17</v>
      </c>
      <c r="AW186">
        <f>_xlfn.T.TEST(AW153:AW182,AX153:AX182,2,3)</f>
        <v>8.8056161961189635E-8</v>
      </c>
      <c r="BG186">
        <f>_xlfn.T.TEST(BG153:BG182,BH153:BH182,2,3)</f>
        <v>1.1792983347908818E-4</v>
      </c>
    </row>
    <row r="187" spans="2:60" x14ac:dyDescent="0.25">
      <c r="C187" t="s">
        <v>5</v>
      </c>
      <c r="D187" t="s">
        <v>6</v>
      </c>
      <c r="E187" t="s">
        <v>7</v>
      </c>
      <c r="F187" t="s">
        <v>8</v>
      </c>
      <c r="I187" t="s">
        <v>5</v>
      </c>
      <c r="J187" t="s">
        <v>6</v>
      </c>
      <c r="K187" t="s">
        <v>7</v>
      </c>
      <c r="L187" t="s">
        <v>8</v>
      </c>
      <c r="P187" t="s">
        <v>5</v>
      </c>
      <c r="Q187" t="s">
        <v>6</v>
      </c>
      <c r="R187" t="s">
        <v>7</v>
      </c>
      <c r="S187" t="s">
        <v>8</v>
      </c>
      <c r="V187" t="s">
        <v>5</v>
      </c>
      <c r="W187" t="s">
        <v>6</v>
      </c>
      <c r="X187" t="s">
        <v>7</v>
      </c>
      <c r="Y187" t="s">
        <v>8</v>
      </c>
      <c r="AC187" t="s">
        <v>5</v>
      </c>
      <c r="AD187" t="s">
        <v>6</v>
      </c>
      <c r="AE187" t="s">
        <v>7</v>
      </c>
      <c r="AF187" t="s">
        <v>8</v>
      </c>
      <c r="AI187" t="s">
        <v>5</v>
      </c>
      <c r="AJ187" t="s">
        <v>6</v>
      </c>
      <c r="AK187" t="s">
        <v>7</v>
      </c>
      <c r="AL187" t="s">
        <v>8</v>
      </c>
    </row>
    <row r="188" spans="2:60" x14ac:dyDescent="0.25">
      <c r="C188">
        <v>22</v>
      </c>
      <c r="D188">
        <v>25</v>
      </c>
      <c r="E188">
        <v>18</v>
      </c>
      <c r="F188">
        <v>33</v>
      </c>
      <c r="I188">
        <v>60</v>
      </c>
      <c r="J188">
        <v>73</v>
      </c>
      <c r="K188">
        <v>40</v>
      </c>
      <c r="L188">
        <v>97</v>
      </c>
      <c r="P188">
        <v>28</v>
      </c>
      <c r="Q188">
        <v>32</v>
      </c>
      <c r="R188">
        <v>25</v>
      </c>
      <c r="S188">
        <v>111</v>
      </c>
      <c r="V188">
        <v>75</v>
      </c>
      <c r="W188">
        <v>86</v>
      </c>
      <c r="X188">
        <v>52</v>
      </c>
      <c r="Y188">
        <v>1160</v>
      </c>
      <c r="AC188">
        <v>14</v>
      </c>
      <c r="AD188">
        <v>21</v>
      </c>
      <c r="AE188">
        <v>20</v>
      </c>
      <c r="AF188">
        <v>35</v>
      </c>
      <c r="AI188">
        <v>125</v>
      </c>
      <c r="AJ188">
        <v>67</v>
      </c>
      <c r="AK188">
        <v>35</v>
      </c>
      <c r="AL188">
        <v>90</v>
      </c>
    </row>
    <row r="189" spans="2:60" x14ac:dyDescent="0.25">
      <c r="C189">
        <v>19</v>
      </c>
      <c r="D189">
        <v>15</v>
      </c>
      <c r="E189">
        <v>21</v>
      </c>
      <c r="F189">
        <v>31</v>
      </c>
      <c r="I189">
        <v>111</v>
      </c>
      <c r="J189">
        <v>110</v>
      </c>
      <c r="K189">
        <v>35</v>
      </c>
      <c r="L189">
        <v>84</v>
      </c>
      <c r="P189">
        <v>33</v>
      </c>
      <c r="Q189">
        <v>30</v>
      </c>
      <c r="R189">
        <v>30</v>
      </c>
      <c r="S189">
        <v>112</v>
      </c>
      <c r="V189">
        <v>92</v>
      </c>
      <c r="W189">
        <v>81</v>
      </c>
      <c r="X189">
        <v>50</v>
      </c>
      <c r="Y189">
        <v>1359</v>
      </c>
      <c r="AC189">
        <v>19</v>
      </c>
      <c r="AD189">
        <v>23</v>
      </c>
      <c r="AE189">
        <v>19</v>
      </c>
      <c r="AF189">
        <v>18</v>
      </c>
      <c r="AI189">
        <v>65</v>
      </c>
      <c r="AJ189">
        <v>102</v>
      </c>
      <c r="AK189">
        <v>40</v>
      </c>
      <c r="AL189">
        <v>117</v>
      </c>
    </row>
    <row r="190" spans="2:60" x14ac:dyDescent="0.25">
      <c r="C190">
        <v>24</v>
      </c>
      <c r="D190">
        <v>22</v>
      </c>
      <c r="E190">
        <v>21</v>
      </c>
      <c r="F190">
        <v>29</v>
      </c>
      <c r="I190">
        <v>70</v>
      </c>
      <c r="J190">
        <v>77</v>
      </c>
      <c r="K190">
        <v>37</v>
      </c>
      <c r="L190">
        <v>123</v>
      </c>
      <c r="P190">
        <v>31</v>
      </c>
      <c r="Q190">
        <v>32</v>
      </c>
      <c r="R190">
        <v>33</v>
      </c>
      <c r="S190">
        <v>106</v>
      </c>
      <c r="V190">
        <v>94</v>
      </c>
      <c r="W190">
        <v>83</v>
      </c>
      <c r="X190">
        <v>51</v>
      </c>
      <c r="Y190">
        <v>1213</v>
      </c>
      <c r="AC190">
        <v>24</v>
      </c>
      <c r="AD190">
        <v>21</v>
      </c>
      <c r="AE190">
        <v>21</v>
      </c>
      <c r="AF190">
        <v>28</v>
      </c>
      <c r="AI190">
        <v>80</v>
      </c>
      <c r="AJ190">
        <v>79</v>
      </c>
      <c r="AK190">
        <v>39</v>
      </c>
      <c r="AL190">
        <v>82</v>
      </c>
    </row>
    <row r="191" spans="2:60" x14ac:dyDescent="0.25">
      <c r="C191">
        <v>20</v>
      </c>
      <c r="D191">
        <v>24</v>
      </c>
      <c r="E191">
        <v>18</v>
      </c>
      <c r="F191">
        <v>32</v>
      </c>
      <c r="I191">
        <v>69</v>
      </c>
      <c r="J191">
        <v>66</v>
      </c>
      <c r="K191">
        <v>36</v>
      </c>
      <c r="L191">
        <v>89</v>
      </c>
      <c r="P191">
        <v>33</v>
      </c>
      <c r="Q191">
        <v>19</v>
      </c>
      <c r="R191">
        <v>33</v>
      </c>
      <c r="S191">
        <v>118</v>
      </c>
      <c r="V191">
        <v>65</v>
      </c>
      <c r="W191">
        <v>113</v>
      </c>
      <c r="X191">
        <v>50</v>
      </c>
      <c r="Y191">
        <v>1383</v>
      </c>
      <c r="AC191">
        <v>22</v>
      </c>
      <c r="AD191">
        <v>20</v>
      </c>
      <c r="AE191">
        <v>21</v>
      </c>
      <c r="AF191">
        <v>30</v>
      </c>
      <c r="AI191">
        <v>75</v>
      </c>
      <c r="AJ191">
        <v>71</v>
      </c>
      <c r="AK191">
        <v>39</v>
      </c>
      <c r="AL191">
        <v>79</v>
      </c>
    </row>
    <row r="192" spans="2:60" x14ac:dyDescent="0.25">
      <c r="C192">
        <v>20</v>
      </c>
      <c r="D192">
        <v>22</v>
      </c>
      <c r="E192">
        <v>21</v>
      </c>
      <c r="F192">
        <v>31</v>
      </c>
      <c r="I192">
        <v>101</v>
      </c>
      <c r="J192">
        <v>74</v>
      </c>
      <c r="K192">
        <v>41</v>
      </c>
      <c r="L192">
        <v>122</v>
      </c>
      <c r="P192">
        <v>25</v>
      </c>
      <c r="Q192">
        <v>33</v>
      </c>
      <c r="R192">
        <v>33</v>
      </c>
      <c r="S192">
        <v>105</v>
      </c>
      <c r="V192">
        <v>88</v>
      </c>
      <c r="W192">
        <v>78</v>
      </c>
      <c r="X192">
        <v>58</v>
      </c>
      <c r="Y192">
        <v>1185</v>
      </c>
      <c r="AC192">
        <v>22</v>
      </c>
      <c r="AD192">
        <v>21</v>
      </c>
      <c r="AE192">
        <v>22</v>
      </c>
      <c r="AF192">
        <v>28</v>
      </c>
      <c r="AI192">
        <v>60</v>
      </c>
      <c r="AJ192">
        <v>83</v>
      </c>
      <c r="AK192">
        <v>38</v>
      </c>
      <c r="AL192">
        <v>79</v>
      </c>
    </row>
    <row r="193" spans="3:38" x14ac:dyDescent="0.25">
      <c r="C193">
        <v>22</v>
      </c>
      <c r="D193">
        <v>14</v>
      </c>
      <c r="E193">
        <v>21</v>
      </c>
      <c r="F193">
        <v>32</v>
      </c>
      <c r="I193">
        <v>71</v>
      </c>
      <c r="J193">
        <v>134</v>
      </c>
      <c r="K193">
        <v>39</v>
      </c>
      <c r="L193">
        <v>96</v>
      </c>
      <c r="P193">
        <v>13</v>
      </c>
      <c r="Q193">
        <v>24</v>
      </c>
      <c r="R193">
        <v>31</v>
      </c>
      <c r="S193">
        <v>117</v>
      </c>
      <c r="V193">
        <v>178</v>
      </c>
      <c r="W193">
        <v>121</v>
      </c>
      <c r="X193">
        <v>57</v>
      </c>
      <c r="Y193">
        <v>1341</v>
      </c>
      <c r="AC193">
        <v>14</v>
      </c>
      <c r="AD193">
        <v>19</v>
      </c>
      <c r="AE193">
        <v>18</v>
      </c>
      <c r="AF193">
        <v>32</v>
      </c>
      <c r="AI193">
        <v>143</v>
      </c>
      <c r="AJ193">
        <v>83</v>
      </c>
      <c r="AK193">
        <v>37</v>
      </c>
      <c r="AL193">
        <v>83</v>
      </c>
    </row>
    <row r="194" spans="3:38" x14ac:dyDescent="0.25">
      <c r="C194">
        <v>17</v>
      </c>
      <c r="D194">
        <v>20</v>
      </c>
      <c r="E194">
        <v>15</v>
      </c>
      <c r="F194">
        <v>34</v>
      </c>
      <c r="I194">
        <v>73</v>
      </c>
      <c r="J194">
        <v>82</v>
      </c>
      <c r="K194">
        <v>55</v>
      </c>
      <c r="L194">
        <v>95</v>
      </c>
      <c r="P194">
        <v>33</v>
      </c>
      <c r="Q194">
        <v>35</v>
      </c>
      <c r="R194">
        <v>26</v>
      </c>
      <c r="S194">
        <v>118</v>
      </c>
      <c r="V194">
        <v>85</v>
      </c>
      <c r="W194">
        <v>87</v>
      </c>
      <c r="X194">
        <v>73</v>
      </c>
      <c r="Y194">
        <v>1184</v>
      </c>
      <c r="AC194">
        <v>23</v>
      </c>
      <c r="AD194">
        <v>22</v>
      </c>
      <c r="AE194">
        <v>18</v>
      </c>
      <c r="AF194">
        <v>33</v>
      </c>
      <c r="AI194">
        <v>78</v>
      </c>
      <c r="AJ194">
        <v>59</v>
      </c>
      <c r="AK194">
        <v>38</v>
      </c>
      <c r="AL194">
        <v>70</v>
      </c>
    </row>
    <row r="195" spans="3:38" x14ac:dyDescent="0.25">
      <c r="C195">
        <v>16</v>
      </c>
      <c r="D195">
        <v>22</v>
      </c>
      <c r="E195">
        <v>21</v>
      </c>
      <c r="F195">
        <v>33</v>
      </c>
      <c r="I195">
        <v>89</v>
      </c>
      <c r="J195">
        <v>73</v>
      </c>
      <c r="K195">
        <v>36</v>
      </c>
      <c r="L195">
        <v>128</v>
      </c>
      <c r="P195">
        <v>33</v>
      </c>
      <c r="Q195">
        <v>36</v>
      </c>
      <c r="R195">
        <v>32</v>
      </c>
      <c r="S195">
        <v>110</v>
      </c>
      <c r="V195">
        <v>79</v>
      </c>
      <c r="W195">
        <v>79</v>
      </c>
      <c r="X195">
        <v>54</v>
      </c>
      <c r="Y195">
        <v>1215</v>
      </c>
      <c r="AC195">
        <v>19</v>
      </c>
      <c r="AD195">
        <v>22</v>
      </c>
      <c r="AE195">
        <v>19</v>
      </c>
      <c r="AF195">
        <v>30</v>
      </c>
      <c r="AI195">
        <v>83</v>
      </c>
      <c r="AJ195">
        <v>64</v>
      </c>
      <c r="AK195">
        <v>41</v>
      </c>
      <c r="AL195">
        <v>92</v>
      </c>
    </row>
    <row r="196" spans="3:38" x14ac:dyDescent="0.25">
      <c r="C196">
        <v>22</v>
      </c>
      <c r="D196">
        <v>20</v>
      </c>
      <c r="E196">
        <v>21</v>
      </c>
      <c r="F196">
        <v>26</v>
      </c>
      <c r="I196">
        <v>68</v>
      </c>
      <c r="J196">
        <v>58</v>
      </c>
      <c r="K196">
        <v>40</v>
      </c>
      <c r="L196">
        <v>131</v>
      </c>
      <c r="P196">
        <v>32</v>
      </c>
      <c r="Q196">
        <v>32</v>
      </c>
      <c r="R196">
        <v>33</v>
      </c>
      <c r="S196">
        <v>140</v>
      </c>
      <c r="V196">
        <v>74</v>
      </c>
      <c r="W196">
        <v>88</v>
      </c>
      <c r="X196">
        <v>54</v>
      </c>
      <c r="Y196">
        <v>1449</v>
      </c>
      <c r="AC196">
        <v>18</v>
      </c>
      <c r="AD196">
        <v>21</v>
      </c>
      <c r="AE196">
        <v>19</v>
      </c>
      <c r="AF196">
        <v>17</v>
      </c>
      <c r="AI196">
        <v>93</v>
      </c>
      <c r="AJ196">
        <v>69</v>
      </c>
      <c r="AK196">
        <v>36</v>
      </c>
      <c r="AL196">
        <v>85</v>
      </c>
    </row>
    <row r="197" spans="3:38" x14ac:dyDescent="0.25">
      <c r="C197">
        <v>19</v>
      </c>
      <c r="D197">
        <v>15</v>
      </c>
      <c r="E197">
        <v>22</v>
      </c>
      <c r="F197">
        <v>29</v>
      </c>
      <c r="I197">
        <v>70</v>
      </c>
      <c r="J197">
        <v>104</v>
      </c>
      <c r="K197">
        <v>35</v>
      </c>
      <c r="L197">
        <v>92</v>
      </c>
      <c r="P197">
        <v>35</v>
      </c>
      <c r="Q197">
        <v>33</v>
      </c>
      <c r="R197">
        <v>27</v>
      </c>
      <c r="S197">
        <v>141</v>
      </c>
      <c r="V197">
        <v>101</v>
      </c>
      <c r="W197">
        <v>76</v>
      </c>
      <c r="X197">
        <v>50</v>
      </c>
      <c r="Y197">
        <v>1366</v>
      </c>
      <c r="AC197">
        <v>24</v>
      </c>
      <c r="AD197">
        <v>22</v>
      </c>
      <c r="AE197">
        <v>20</v>
      </c>
      <c r="AF197">
        <v>28</v>
      </c>
      <c r="AI197">
        <v>61</v>
      </c>
      <c r="AJ197">
        <v>74</v>
      </c>
      <c r="AK197">
        <v>39</v>
      </c>
      <c r="AL197">
        <v>81</v>
      </c>
    </row>
    <row r="198" spans="3:38" x14ac:dyDescent="0.25">
      <c r="C198">
        <v>20</v>
      </c>
      <c r="D198">
        <v>15</v>
      </c>
      <c r="E198">
        <v>14</v>
      </c>
      <c r="F198">
        <v>29</v>
      </c>
      <c r="I198">
        <v>58</v>
      </c>
      <c r="J198">
        <v>96</v>
      </c>
      <c r="K198">
        <v>37</v>
      </c>
      <c r="L198">
        <v>86</v>
      </c>
      <c r="P198">
        <v>33</v>
      </c>
      <c r="Q198">
        <v>21</v>
      </c>
      <c r="R198">
        <v>31</v>
      </c>
      <c r="S198">
        <v>99</v>
      </c>
      <c r="V198">
        <v>66</v>
      </c>
      <c r="W198">
        <v>160</v>
      </c>
      <c r="X198">
        <v>55</v>
      </c>
      <c r="Y198">
        <v>1426</v>
      </c>
      <c r="AC198">
        <v>20</v>
      </c>
      <c r="AD198">
        <v>22</v>
      </c>
      <c r="AE198">
        <v>17</v>
      </c>
      <c r="AF198">
        <v>36</v>
      </c>
      <c r="AI198">
        <v>69</v>
      </c>
      <c r="AJ198">
        <v>52</v>
      </c>
      <c r="AK198">
        <v>56</v>
      </c>
      <c r="AL198">
        <v>106</v>
      </c>
    </row>
    <row r="199" spans="3:38" x14ac:dyDescent="0.25">
      <c r="C199">
        <v>21</v>
      </c>
      <c r="D199">
        <v>19</v>
      </c>
      <c r="E199">
        <v>19</v>
      </c>
      <c r="F199">
        <v>35</v>
      </c>
      <c r="I199">
        <v>61</v>
      </c>
      <c r="J199">
        <v>85</v>
      </c>
      <c r="K199">
        <v>33</v>
      </c>
      <c r="L199">
        <v>96</v>
      </c>
      <c r="P199">
        <v>35</v>
      </c>
      <c r="Q199">
        <v>29</v>
      </c>
      <c r="R199">
        <v>31</v>
      </c>
      <c r="S199">
        <v>119</v>
      </c>
      <c r="V199">
        <v>88</v>
      </c>
      <c r="W199">
        <v>76</v>
      </c>
      <c r="X199">
        <v>55</v>
      </c>
      <c r="Y199">
        <v>1235</v>
      </c>
      <c r="AC199">
        <v>23</v>
      </c>
      <c r="AD199">
        <v>21</v>
      </c>
      <c r="AE199">
        <v>21</v>
      </c>
      <c r="AF199">
        <v>34</v>
      </c>
      <c r="AI199">
        <v>64</v>
      </c>
      <c r="AJ199">
        <v>78</v>
      </c>
      <c r="AK199">
        <v>41</v>
      </c>
      <c r="AL199">
        <v>81</v>
      </c>
    </row>
    <row r="200" spans="3:38" x14ac:dyDescent="0.25">
      <c r="C200">
        <v>17</v>
      </c>
      <c r="D200">
        <v>21</v>
      </c>
      <c r="E200">
        <v>17</v>
      </c>
      <c r="F200">
        <v>32</v>
      </c>
      <c r="I200">
        <v>69</v>
      </c>
      <c r="J200">
        <v>75</v>
      </c>
      <c r="K200">
        <v>37</v>
      </c>
      <c r="L200">
        <v>113</v>
      </c>
      <c r="P200">
        <v>16</v>
      </c>
      <c r="Q200">
        <v>24</v>
      </c>
      <c r="R200">
        <v>28</v>
      </c>
      <c r="S200">
        <v>120</v>
      </c>
      <c r="V200">
        <v>129</v>
      </c>
      <c r="W200">
        <v>99</v>
      </c>
      <c r="X200">
        <v>54</v>
      </c>
      <c r="Y200">
        <v>1397</v>
      </c>
      <c r="AC200">
        <v>22</v>
      </c>
      <c r="AD200">
        <v>22</v>
      </c>
      <c r="AE200">
        <v>18</v>
      </c>
      <c r="AF200">
        <v>32</v>
      </c>
      <c r="AI200">
        <v>69</v>
      </c>
      <c r="AJ200">
        <v>64</v>
      </c>
      <c r="AK200">
        <v>39</v>
      </c>
      <c r="AL200">
        <v>81</v>
      </c>
    </row>
    <row r="201" spans="3:38" x14ac:dyDescent="0.25">
      <c r="C201">
        <v>23</v>
      </c>
      <c r="D201">
        <v>20</v>
      </c>
      <c r="E201">
        <v>22</v>
      </c>
      <c r="F201">
        <v>34</v>
      </c>
      <c r="I201">
        <v>62</v>
      </c>
      <c r="J201">
        <v>72</v>
      </c>
      <c r="K201">
        <v>42</v>
      </c>
      <c r="L201">
        <v>124</v>
      </c>
      <c r="P201">
        <v>30</v>
      </c>
      <c r="Q201">
        <v>31</v>
      </c>
      <c r="R201">
        <v>20</v>
      </c>
      <c r="S201">
        <v>112</v>
      </c>
      <c r="V201">
        <v>84</v>
      </c>
      <c r="W201">
        <v>78</v>
      </c>
      <c r="X201">
        <v>57</v>
      </c>
      <c r="Y201">
        <v>1174</v>
      </c>
      <c r="AC201">
        <v>15</v>
      </c>
      <c r="AD201">
        <v>20</v>
      </c>
      <c r="AE201">
        <v>19</v>
      </c>
      <c r="AF201">
        <v>31</v>
      </c>
      <c r="AI201">
        <v>99</v>
      </c>
      <c r="AJ201">
        <v>70</v>
      </c>
      <c r="AK201">
        <v>39</v>
      </c>
      <c r="AL201">
        <v>72</v>
      </c>
    </row>
    <row r="202" spans="3:38" x14ac:dyDescent="0.25">
      <c r="C202">
        <v>24</v>
      </c>
      <c r="D202">
        <v>17</v>
      </c>
      <c r="E202">
        <v>20</v>
      </c>
      <c r="F202">
        <v>14</v>
      </c>
      <c r="I202">
        <v>74</v>
      </c>
      <c r="J202">
        <v>81</v>
      </c>
      <c r="K202">
        <v>36</v>
      </c>
      <c r="L202">
        <v>165</v>
      </c>
      <c r="P202">
        <v>32</v>
      </c>
      <c r="Q202">
        <v>26</v>
      </c>
      <c r="R202">
        <v>26</v>
      </c>
      <c r="S202">
        <v>117</v>
      </c>
      <c r="V202">
        <v>98</v>
      </c>
      <c r="W202">
        <v>49</v>
      </c>
      <c r="X202">
        <v>46</v>
      </c>
      <c r="Y202">
        <v>1127</v>
      </c>
      <c r="AC202">
        <v>21</v>
      </c>
      <c r="AD202">
        <v>18</v>
      </c>
      <c r="AE202">
        <v>20</v>
      </c>
      <c r="AF202">
        <v>30</v>
      </c>
      <c r="AI202">
        <v>72</v>
      </c>
      <c r="AJ202">
        <v>69</v>
      </c>
      <c r="AK202">
        <v>40</v>
      </c>
      <c r="AL202">
        <v>74</v>
      </c>
    </row>
    <row r="203" spans="3:38" x14ac:dyDescent="0.25">
      <c r="C203">
        <v>21</v>
      </c>
      <c r="D203">
        <v>19</v>
      </c>
      <c r="E203">
        <v>17</v>
      </c>
      <c r="F203">
        <v>34</v>
      </c>
      <c r="I203">
        <v>56</v>
      </c>
      <c r="J203">
        <v>65</v>
      </c>
      <c r="K203">
        <v>39</v>
      </c>
      <c r="L203">
        <v>98</v>
      </c>
      <c r="P203">
        <v>28</v>
      </c>
      <c r="Q203">
        <v>31</v>
      </c>
      <c r="R203">
        <v>30</v>
      </c>
      <c r="S203">
        <v>106</v>
      </c>
      <c r="V203">
        <v>81</v>
      </c>
      <c r="W203">
        <v>72</v>
      </c>
      <c r="X203">
        <v>57</v>
      </c>
      <c r="Y203">
        <v>976</v>
      </c>
      <c r="AC203">
        <v>18</v>
      </c>
      <c r="AD203">
        <v>22</v>
      </c>
      <c r="AE203">
        <v>20</v>
      </c>
      <c r="AF203">
        <v>10</v>
      </c>
      <c r="AI203">
        <v>75</v>
      </c>
      <c r="AJ203">
        <v>73</v>
      </c>
      <c r="AK203">
        <v>36</v>
      </c>
      <c r="AL203">
        <v>170</v>
      </c>
    </row>
    <row r="204" spans="3:38" x14ac:dyDescent="0.25">
      <c r="C204">
        <v>19</v>
      </c>
      <c r="D204">
        <v>22</v>
      </c>
      <c r="E204">
        <v>17</v>
      </c>
      <c r="F204">
        <v>25</v>
      </c>
      <c r="I204">
        <v>80</v>
      </c>
      <c r="J204">
        <v>58</v>
      </c>
      <c r="K204">
        <v>50</v>
      </c>
      <c r="L204">
        <v>108</v>
      </c>
      <c r="P204">
        <v>35</v>
      </c>
      <c r="Q204">
        <v>33</v>
      </c>
      <c r="R204">
        <v>26</v>
      </c>
      <c r="S204">
        <v>85</v>
      </c>
      <c r="V204">
        <v>82</v>
      </c>
      <c r="W204">
        <v>74</v>
      </c>
      <c r="X204">
        <v>47</v>
      </c>
      <c r="Y204">
        <v>1278</v>
      </c>
      <c r="AC204">
        <v>20</v>
      </c>
      <c r="AD204">
        <v>20</v>
      </c>
      <c r="AE204">
        <v>13</v>
      </c>
      <c r="AF204">
        <v>30</v>
      </c>
      <c r="AI204">
        <v>68</v>
      </c>
      <c r="AJ204">
        <v>78</v>
      </c>
      <c r="AK204">
        <v>71</v>
      </c>
      <c r="AL204">
        <v>107</v>
      </c>
    </row>
    <row r="205" spans="3:38" x14ac:dyDescent="0.25">
      <c r="C205">
        <v>20</v>
      </c>
      <c r="D205">
        <v>19</v>
      </c>
      <c r="E205">
        <v>18</v>
      </c>
      <c r="F205">
        <v>35</v>
      </c>
      <c r="I205">
        <v>64</v>
      </c>
      <c r="J205">
        <v>69</v>
      </c>
      <c r="K205">
        <v>45</v>
      </c>
      <c r="L205">
        <v>101</v>
      </c>
      <c r="P205">
        <v>34</v>
      </c>
      <c r="Q205">
        <v>35</v>
      </c>
      <c r="R205">
        <v>33</v>
      </c>
      <c r="S205">
        <v>110</v>
      </c>
      <c r="V205">
        <v>76</v>
      </c>
      <c r="W205">
        <v>79</v>
      </c>
      <c r="X205">
        <v>53</v>
      </c>
      <c r="Y205">
        <v>1208</v>
      </c>
      <c r="AC205">
        <v>18</v>
      </c>
      <c r="AD205">
        <v>18</v>
      </c>
      <c r="AE205">
        <v>16</v>
      </c>
      <c r="AF205">
        <v>11</v>
      </c>
      <c r="AI205">
        <v>70</v>
      </c>
      <c r="AJ205">
        <v>89</v>
      </c>
      <c r="AK205">
        <v>36</v>
      </c>
      <c r="AL205">
        <v>237</v>
      </c>
    </row>
    <row r="206" spans="3:38" x14ac:dyDescent="0.25">
      <c r="C206">
        <v>14</v>
      </c>
      <c r="D206">
        <v>20</v>
      </c>
      <c r="E206">
        <v>16</v>
      </c>
      <c r="F206">
        <v>32</v>
      </c>
      <c r="I206">
        <v>71</v>
      </c>
      <c r="J206">
        <v>76</v>
      </c>
      <c r="K206">
        <v>42</v>
      </c>
      <c r="L206">
        <v>100</v>
      </c>
      <c r="P206">
        <v>29</v>
      </c>
      <c r="Q206">
        <v>28</v>
      </c>
      <c r="R206">
        <v>30</v>
      </c>
      <c r="S206">
        <v>117</v>
      </c>
      <c r="V206">
        <v>94</v>
      </c>
      <c r="W206">
        <v>89</v>
      </c>
      <c r="X206">
        <v>53</v>
      </c>
      <c r="Y206">
        <v>1392</v>
      </c>
      <c r="AC206">
        <v>17</v>
      </c>
      <c r="AD206">
        <v>23</v>
      </c>
      <c r="AE206">
        <v>19</v>
      </c>
      <c r="AF206">
        <v>15</v>
      </c>
      <c r="AI206">
        <v>81</v>
      </c>
      <c r="AJ206">
        <v>85</v>
      </c>
      <c r="AK206">
        <v>35</v>
      </c>
      <c r="AL206">
        <v>122</v>
      </c>
    </row>
    <row r="207" spans="3:38" x14ac:dyDescent="0.25">
      <c r="C207">
        <v>22</v>
      </c>
      <c r="D207">
        <v>19</v>
      </c>
      <c r="E207">
        <v>20</v>
      </c>
      <c r="F207">
        <v>31</v>
      </c>
      <c r="I207">
        <v>68</v>
      </c>
      <c r="J207">
        <v>81</v>
      </c>
      <c r="K207">
        <v>34</v>
      </c>
      <c r="L207">
        <v>112</v>
      </c>
      <c r="P207">
        <v>37</v>
      </c>
      <c r="Q207">
        <v>27</v>
      </c>
      <c r="R207">
        <v>32</v>
      </c>
      <c r="S207">
        <v>124</v>
      </c>
      <c r="V207">
        <v>83</v>
      </c>
      <c r="W207">
        <v>77</v>
      </c>
      <c r="X207">
        <v>53</v>
      </c>
      <c r="Y207">
        <v>1355</v>
      </c>
      <c r="AC207">
        <v>20</v>
      </c>
      <c r="AD207">
        <v>17</v>
      </c>
      <c r="AE207">
        <v>13</v>
      </c>
      <c r="AF207">
        <v>34</v>
      </c>
      <c r="AI207">
        <v>96</v>
      </c>
      <c r="AJ207">
        <v>92</v>
      </c>
      <c r="AK207">
        <v>45</v>
      </c>
      <c r="AL207">
        <v>144</v>
      </c>
    </row>
    <row r="208" spans="3:38" x14ac:dyDescent="0.25">
      <c r="C208">
        <v>20</v>
      </c>
      <c r="D208">
        <v>21</v>
      </c>
      <c r="E208">
        <v>15</v>
      </c>
      <c r="F208">
        <v>31</v>
      </c>
      <c r="I208">
        <v>77</v>
      </c>
      <c r="J208">
        <v>76</v>
      </c>
      <c r="K208">
        <v>56</v>
      </c>
      <c r="L208">
        <v>140</v>
      </c>
      <c r="P208">
        <v>35</v>
      </c>
      <c r="Q208">
        <v>30</v>
      </c>
      <c r="R208">
        <v>25</v>
      </c>
      <c r="S208">
        <v>103</v>
      </c>
      <c r="V208">
        <v>74</v>
      </c>
      <c r="W208">
        <v>83</v>
      </c>
      <c r="X208">
        <v>58</v>
      </c>
      <c r="Y208">
        <v>1239</v>
      </c>
      <c r="AC208">
        <v>20</v>
      </c>
      <c r="AD208">
        <v>21</v>
      </c>
      <c r="AE208">
        <v>15</v>
      </c>
      <c r="AF208">
        <v>30</v>
      </c>
      <c r="AI208">
        <v>75</v>
      </c>
      <c r="AJ208">
        <v>74</v>
      </c>
      <c r="AK208">
        <v>38</v>
      </c>
      <c r="AL208">
        <v>77</v>
      </c>
    </row>
    <row r="209" spans="2:38" x14ac:dyDescent="0.25">
      <c r="C209">
        <v>13</v>
      </c>
      <c r="D209">
        <v>19</v>
      </c>
      <c r="E209">
        <v>18</v>
      </c>
      <c r="F209">
        <v>32</v>
      </c>
      <c r="I209">
        <v>80</v>
      </c>
      <c r="J209">
        <v>62</v>
      </c>
      <c r="K209">
        <v>38</v>
      </c>
      <c r="L209">
        <v>127</v>
      </c>
      <c r="P209">
        <v>19</v>
      </c>
      <c r="Q209">
        <v>33</v>
      </c>
      <c r="R209">
        <v>32</v>
      </c>
      <c r="S209">
        <v>116</v>
      </c>
      <c r="V209">
        <v>109</v>
      </c>
      <c r="W209">
        <v>86</v>
      </c>
      <c r="X209">
        <v>51</v>
      </c>
      <c r="Y209">
        <v>1153</v>
      </c>
      <c r="AC209">
        <v>19</v>
      </c>
      <c r="AD209">
        <v>21</v>
      </c>
      <c r="AE209">
        <v>17</v>
      </c>
      <c r="AF209">
        <v>34</v>
      </c>
      <c r="AI209">
        <v>86</v>
      </c>
      <c r="AJ209">
        <v>79</v>
      </c>
      <c r="AK209">
        <v>39</v>
      </c>
      <c r="AL209">
        <v>117</v>
      </c>
    </row>
    <row r="210" spans="2:38" x14ac:dyDescent="0.25">
      <c r="C210">
        <v>21</v>
      </c>
      <c r="D210">
        <v>24</v>
      </c>
      <c r="E210">
        <v>19</v>
      </c>
      <c r="F210">
        <v>31</v>
      </c>
      <c r="I210">
        <v>59</v>
      </c>
      <c r="J210">
        <v>62</v>
      </c>
      <c r="K210">
        <v>38</v>
      </c>
      <c r="L210">
        <v>86</v>
      </c>
      <c r="P210">
        <v>33</v>
      </c>
      <c r="Q210">
        <v>30</v>
      </c>
      <c r="R210">
        <v>32</v>
      </c>
      <c r="S210">
        <v>97</v>
      </c>
      <c r="V210">
        <v>92</v>
      </c>
      <c r="W210">
        <v>92</v>
      </c>
      <c r="X210">
        <v>49</v>
      </c>
      <c r="Y210">
        <v>1129</v>
      </c>
      <c r="AC210">
        <v>21</v>
      </c>
      <c r="AD210">
        <v>22</v>
      </c>
      <c r="AE210">
        <v>19</v>
      </c>
      <c r="AF210">
        <v>14</v>
      </c>
      <c r="AI210">
        <v>79</v>
      </c>
      <c r="AJ210">
        <v>52</v>
      </c>
      <c r="AK210">
        <v>33</v>
      </c>
      <c r="AL210">
        <v>228</v>
      </c>
    </row>
    <row r="211" spans="2:38" x14ac:dyDescent="0.25">
      <c r="C211">
        <v>21</v>
      </c>
      <c r="D211">
        <v>23</v>
      </c>
      <c r="E211">
        <v>19</v>
      </c>
      <c r="F211">
        <v>34</v>
      </c>
      <c r="I211">
        <v>73</v>
      </c>
      <c r="J211">
        <v>75</v>
      </c>
      <c r="K211">
        <v>36</v>
      </c>
      <c r="L211">
        <v>87</v>
      </c>
      <c r="P211">
        <v>33</v>
      </c>
      <c r="Q211">
        <v>31</v>
      </c>
      <c r="R211">
        <v>28</v>
      </c>
      <c r="S211">
        <v>115</v>
      </c>
      <c r="V211">
        <v>101</v>
      </c>
      <c r="W211">
        <v>78</v>
      </c>
      <c r="X211">
        <v>54</v>
      </c>
      <c r="Y211">
        <v>1332</v>
      </c>
      <c r="AC211">
        <v>18</v>
      </c>
      <c r="AD211">
        <v>21</v>
      </c>
      <c r="AE211">
        <v>17</v>
      </c>
      <c r="AF211">
        <v>15</v>
      </c>
      <c r="AI211">
        <v>77</v>
      </c>
      <c r="AJ211">
        <v>68</v>
      </c>
      <c r="AK211">
        <v>37</v>
      </c>
      <c r="AL211">
        <v>141</v>
      </c>
    </row>
    <row r="212" spans="2:38" x14ac:dyDescent="0.25">
      <c r="C212">
        <v>23</v>
      </c>
      <c r="D212">
        <v>19</v>
      </c>
      <c r="E212">
        <v>16</v>
      </c>
      <c r="F212">
        <v>33</v>
      </c>
      <c r="I212">
        <v>64</v>
      </c>
      <c r="J212">
        <v>58</v>
      </c>
      <c r="K212">
        <v>56</v>
      </c>
      <c r="L212">
        <v>94</v>
      </c>
      <c r="P212">
        <v>34</v>
      </c>
      <c r="Q212">
        <v>18</v>
      </c>
      <c r="R212">
        <v>25</v>
      </c>
      <c r="S212">
        <v>116</v>
      </c>
      <c r="V212">
        <v>68</v>
      </c>
      <c r="W212">
        <v>107</v>
      </c>
      <c r="X212">
        <v>58</v>
      </c>
      <c r="Y212">
        <v>1148</v>
      </c>
      <c r="AC212">
        <v>18</v>
      </c>
      <c r="AD212">
        <v>22</v>
      </c>
      <c r="AE212">
        <v>21</v>
      </c>
      <c r="AF212">
        <v>34</v>
      </c>
      <c r="AI212">
        <v>76</v>
      </c>
      <c r="AJ212">
        <v>75</v>
      </c>
      <c r="AK212">
        <v>39</v>
      </c>
      <c r="AL212">
        <v>76</v>
      </c>
    </row>
    <row r="213" spans="2:38" x14ac:dyDescent="0.25">
      <c r="C213">
        <v>24</v>
      </c>
      <c r="D213">
        <v>22</v>
      </c>
      <c r="E213">
        <v>18</v>
      </c>
      <c r="F213">
        <v>32</v>
      </c>
      <c r="I213">
        <v>77</v>
      </c>
      <c r="J213">
        <v>74</v>
      </c>
      <c r="K213">
        <v>36</v>
      </c>
      <c r="L213">
        <v>135</v>
      </c>
      <c r="P213">
        <v>30</v>
      </c>
      <c r="Q213">
        <v>33</v>
      </c>
      <c r="R213">
        <v>32</v>
      </c>
      <c r="S213">
        <v>125</v>
      </c>
      <c r="V213">
        <v>85</v>
      </c>
      <c r="W213">
        <v>84</v>
      </c>
      <c r="X213">
        <v>59</v>
      </c>
      <c r="Y213">
        <v>1222</v>
      </c>
      <c r="AC213">
        <v>23</v>
      </c>
      <c r="AD213">
        <v>22</v>
      </c>
      <c r="AE213">
        <v>18</v>
      </c>
      <c r="AF213">
        <v>32</v>
      </c>
      <c r="AI213">
        <v>73</v>
      </c>
      <c r="AJ213">
        <v>62</v>
      </c>
      <c r="AK213">
        <v>43</v>
      </c>
      <c r="AL213">
        <v>94</v>
      </c>
    </row>
    <row r="214" spans="2:38" x14ac:dyDescent="0.25">
      <c r="C214">
        <v>20</v>
      </c>
      <c r="D214">
        <v>18</v>
      </c>
      <c r="E214">
        <v>16</v>
      </c>
      <c r="F214">
        <v>38</v>
      </c>
      <c r="I214">
        <v>72</v>
      </c>
      <c r="J214">
        <v>71</v>
      </c>
      <c r="K214">
        <v>34</v>
      </c>
      <c r="L214">
        <v>79</v>
      </c>
      <c r="P214">
        <v>28</v>
      </c>
      <c r="Q214">
        <v>29</v>
      </c>
      <c r="R214">
        <v>35</v>
      </c>
      <c r="S214">
        <v>112</v>
      </c>
      <c r="V214">
        <v>71</v>
      </c>
      <c r="W214">
        <v>78</v>
      </c>
      <c r="X214">
        <v>48</v>
      </c>
      <c r="Y214">
        <v>1412</v>
      </c>
      <c r="AC214">
        <v>19</v>
      </c>
      <c r="AD214">
        <v>20</v>
      </c>
      <c r="AE214">
        <v>18</v>
      </c>
      <c r="AF214">
        <v>27</v>
      </c>
      <c r="AI214">
        <v>77</v>
      </c>
      <c r="AJ214">
        <v>76</v>
      </c>
      <c r="AK214">
        <v>37</v>
      </c>
      <c r="AL214">
        <v>97</v>
      </c>
    </row>
    <row r="215" spans="2:38" x14ac:dyDescent="0.25">
      <c r="C215">
        <v>15</v>
      </c>
      <c r="D215">
        <v>11</v>
      </c>
      <c r="E215">
        <v>19</v>
      </c>
      <c r="F215">
        <v>34</v>
      </c>
      <c r="I215">
        <v>103</v>
      </c>
      <c r="J215">
        <v>110</v>
      </c>
      <c r="K215">
        <v>37</v>
      </c>
      <c r="L215">
        <v>101</v>
      </c>
      <c r="P215">
        <v>32</v>
      </c>
      <c r="Q215">
        <v>30</v>
      </c>
      <c r="R215">
        <v>31</v>
      </c>
      <c r="S215">
        <v>108</v>
      </c>
      <c r="V215">
        <v>85</v>
      </c>
      <c r="W215">
        <v>81</v>
      </c>
      <c r="X215">
        <v>51</v>
      </c>
      <c r="Y215">
        <v>1187</v>
      </c>
      <c r="AC215">
        <v>22</v>
      </c>
      <c r="AD215">
        <v>23</v>
      </c>
      <c r="AE215">
        <v>22</v>
      </c>
      <c r="AF215">
        <v>19</v>
      </c>
      <c r="AI215">
        <v>67</v>
      </c>
      <c r="AJ215">
        <v>74</v>
      </c>
      <c r="AK215">
        <v>41</v>
      </c>
      <c r="AL215">
        <v>127</v>
      </c>
    </row>
    <row r="216" spans="2:38" x14ac:dyDescent="0.25">
      <c r="C216">
        <v>19</v>
      </c>
      <c r="D216">
        <v>15</v>
      </c>
      <c r="E216">
        <v>20</v>
      </c>
      <c r="F216">
        <v>33</v>
      </c>
      <c r="I216">
        <v>64</v>
      </c>
      <c r="J216">
        <v>117</v>
      </c>
      <c r="K216">
        <v>35</v>
      </c>
      <c r="L216">
        <v>113</v>
      </c>
      <c r="P216">
        <v>28</v>
      </c>
      <c r="Q216">
        <v>30</v>
      </c>
      <c r="R216">
        <v>29</v>
      </c>
      <c r="S216">
        <v>123</v>
      </c>
      <c r="V216">
        <v>81</v>
      </c>
      <c r="W216">
        <v>88</v>
      </c>
      <c r="X216">
        <v>55</v>
      </c>
      <c r="Y216">
        <v>1303</v>
      </c>
      <c r="AC216">
        <v>21</v>
      </c>
      <c r="AD216">
        <v>18</v>
      </c>
      <c r="AE216">
        <v>18</v>
      </c>
      <c r="AF216">
        <v>28</v>
      </c>
      <c r="AI216">
        <v>72</v>
      </c>
      <c r="AJ216">
        <v>81</v>
      </c>
      <c r="AK216">
        <v>37</v>
      </c>
      <c r="AL216">
        <v>95</v>
      </c>
    </row>
    <row r="217" spans="2:38" x14ac:dyDescent="0.25">
      <c r="C217">
        <v>20</v>
      </c>
      <c r="D217">
        <v>22</v>
      </c>
      <c r="E217">
        <v>18</v>
      </c>
      <c r="F217">
        <v>35</v>
      </c>
      <c r="I217">
        <v>80</v>
      </c>
      <c r="J217">
        <v>56</v>
      </c>
      <c r="K217">
        <v>37</v>
      </c>
      <c r="L217">
        <v>109</v>
      </c>
      <c r="P217">
        <v>31</v>
      </c>
      <c r="Q217">
        <v>36</v>
      </c>
      <c r="R217">
        <v>30</v>
      </c>
      <c r="S217">
        <v>119</v>
      </c>
      <c r="V217">
        <v>100</v>
      </c>
      <c r="W217">
        <v>88</v>
      </c>
      <c r="X217">
        <v>55</v>
      </c>
      <c r="Y217">
        <v>1129</v>
      </c>
      <c r="AC217">
        <v>21</v>
      </c>
      <c r="AD217">
        <v>20</v>
      </c>
      <c r="AE217">
        <v>20</v>
      </c>
      <c r="AF217">
        <v>28</v>
      </c>
      <c r="AI217">
        <v>68</v>
      </c>
      <c r="AJ217">
        <v>76</v>
      </c>
      <c r="AK217">
        <v>39</v>
      </c>
      <c r="AL217">
        <v>93</v>
      </c>
    </row>
    <row r="218" spans="2:38" x14ac:dyDescent="0.25">
      <c r="B218" t="s">
        <v>19</v>
      </c>
      <c r="C218">
        <f>MEDIAN(C188:C217)</f>
        <v>20</v>
      </c>
      <c r="D218">
        <f t="shared" ref="D218" si="145">MEDIAN(D188:D217)</f>
        <v>20</v>
      </c>
      <c r="E218">
        <f t="shared" ref="E218" si="146">MEDIAN(E188:E217)</f>
        <v>18.5</v>
      </c>
      <c r="F218">
        <f t="shared" ref="F218" si="147">MEDIAN(F188:F217)</f>
        <v>32</v>
      </c>
      <c r="H218" t="s">
        <v>19</v>
      </c>
      <c r="I218">
        <f>MEDIAN(I188:I217)</f>
        <v>70.5</v>
      </c>
      <c r="J218">
        <f t="shared" ref="J218" si="148">MEDIAN(J188:J217)</f>
        <v>74.5</v>
      </c>
      <c r="K218">
        <f t="shared" ref="K218" si="149">MEDIAN(K188:K217)</f>
        <v>37</v>
      </c>
      <c r="L218">
        <f t="shared" ref="L218" si="150">MEDIAN(L188:L217)</f>
        <v>101</v>
      </c>
      <c r="O218" t="s">
        <v>19</v>
      </c>
      <c r="P218">
        <f>MEDIAN(P188:P217)</f>
        <v>32</v>
      </c>
      <c r="Q218">
        <f t="shared" ref="Q218" si="151">MEDIAN(Q188:Q217)</f>
        <v>30.5</v>
      </c>
      <c r="R218">
        <f t="shared" ref="R218" si="152">MEDIAN(R188:R217)</f>
        <v>30.5</v>
      </c>
      <c r="S218">
        <f t="shared" ref="S218" si="153">MEDIAN(S188:S217)</f>
        <v>115.5</v>
      </c>
      <c r="U218" t="s">
        <v>19</v>
      </c>
      <c r="V218">
        <f>MEDIAN(V188:V217)</f>
        <v>85</v>
      </c>
      <c r="W218">
        <f t="shared" ref="W218" si="154">MEDIAN(W188:W217)</f>
        <v>83</v>
      </c>
      <c r="X218">
        <f t="shared" ref="X218" si="155">MEDIAN(X188:X217)</f>
        <v>54</v>
      </c>
      <c r="Y218">
        <f t="shared" ref="Y218" si="156">MEDIAN(Y188:Y217)</f>
        <v>1228.5</v>
      </c>
      <c r="AB218" t="s">
        <v>19</v>
      </c>
      <c r="AC218">
        <f>MEDIAN(AC188:AC217)</f>
        <v>20</v>
      </c>
      <c r="AD218">
        <f t="shared" ref="AD218" si="157">MEDIAN(AD188:AD217)</f>
        <v>21</v>
      </c>
      <c r="AE218">
        <f t="shared" ref="AE218" si="158">MEDIAN(AE188:AE217)</f>
        <v>19</v>
      </c>
      <c r="AF218">
        <f t="shared" ref="AF218" si="159">MEDIAN(AF188:AF217)</f>
        <v>30</v>
      </c>
      <c r="AH218" t="s">
        <v>19</v>
      </c>
      <c r="AI218">
        <f>MEDIAN(AI188:AI217)</f>
        <v>75</v>
      </c>
      <c r="AJ218">
        <f t="shared" ref="AJ218" si="160">MEDIAN(AJ188:AJ217)</f>
        <v>74</v>
      </c>
      <c r="AK218">
        <f t="shared" ref="AK218" si="161">MEDIAN(AK188:AK217)</f>
        <v>39</v>
      </c>
      <c r="AL218">
        <f t="shared" ref="AL218" si="162">MEDIAN(AL188:AL217)</f>
        <v>92.5</v>
      </c>
    </row>
    <row r="219" spans="2:38" x14ac:dyDescent="0.25">
      <c r="B219" t="s">
        <v>11</v>
      </c>
      <c r="C219">
        <f>AVEDEV(C188:C217)</f>
        <v>2.0888888888888881</v>
      </c>
      <c r="D219">
        <f t="shared" ref="D219:F219" si="163">AVEDEV(D188:D217)</f>
        <v>2.5688888888888894</v>
      </c>
      <c r="E219">
        <f t="shared" si="163"/>
        <v>1.8333333333333328</v>
      </c>
      <c r="F219">
        <f t="shared" si="163"/>
        <v>2.6088888888888886</v>
      </c>
      <c r="H219" t="s">
        <v>11</v>
      </c>
      <c r="I219">
        <f>AVEDEV(I188:I217)</f>
        <v>9.3777777777777782</v>
      </c>
      <c r="J219">
        <f t="shared" ref="J219:L219" si="164">AVEDEV(J188:J217)</f>
        <v>14</v>
      </c>
      <c r="K219">
        <f t="shared" si="164"/>
        <v>4.6444444444444457</v>
      </c>
      <c r="L219">
        <f t="shared" si="164"/>
        <v>16.146666666666665</v>
      </c>
      <c r="O219" t="s">
        <v>11</v>
      </c>
      <c r="P219">
        <f>AVEDEV(P188:P217)</f>
        <v>3.9288888888888893</v>
      </c>
      <c r="Q219">
        <f t="shared" ref="Q219:S219" si="165">AVEDEV(Q188:Q217)</f>
        <v>3.4666666666666663</v>
      </c>
      <c r="R219">
        <f t="shared" si="165"/>
        <v>2.7311111111111113</v>
      </c>
      <c r="S219">
        <f t="shared" si="165"/>
        <v>8.0311111111111106</v>
      </c>
      <c r="U219" t="s">
        <v>11</v>
      </c>
      <c r="V219">
        <f>AVEDEV(V188:V217)</f>
        <v>13.737777777777774</v>
      </c>
      <c r="W219">
        <f t="shared" ref="W219:Y219" si="166">AVEDEV(W188:W217)</f>
        <v>11.666666666666666</v>
      </c>
      <c r="X219">
        <f t="shared" si="166"/>
        <v>3.373333333333334</v>
      </c>
      <c r="Y219">
        <f t="shared" si="166"/>
        <v>97.753333333333345</v>
      </c>
      <c r="AB219" t="s">
        <v>11</v>
      </c>
      <c r="AC219">
        <f>AVEDEV(AC188:AC217)</f>
        <v>2.1222222222222222</v>
      </c>
      <c r="AD219">
        <f t="shared" ref="AD219:AF219" si="167">AVEDEV(AD188:AD217)</f>
        <v>1.2222222222222223</v>
      </c>
      <c r="AE219">
        <f t="shared" si="167"/>
        <v>1.7199999999999998</v>
      </c>
      <c r="AF219">
        <f t="shared" si="167"/>
        <v>6.3422222222222233</v>
      </c>
      <c r="AH219" t="s">
        <v>11</v>
      </c>
      <c r="AI219">
        <f>AVEDEV(AI188:AI217)</f>
        <v>11.546666666666662</v>
      </c>
      <c r="AJ219">
        <f t="shared" ref="AJ219:AL219" si="168">AVEDEV(AJ188:AJ217)</f>
        <v>8.0755555555555549</v>
      </c>
      <c r="AK219">
        <f t="shared" si="168"/>
        <v>3.819999999999999</v>
      </c>
      <c r="AL219">
        <f t="shared" si="168"/>
        <v>29.622222222222216</v>
      </c>
    </row>
  </sheetData>
  <conditionalFormatting sqref="AC7:AF36 AI7:AL36 V7:Y36 P7:S36 I7:L36 C7:F36">
    <cfRule type="expression" dxfId="5" priority="10">
      <formula>OR(C7&lt;C$37-C$38*2,C7&gt;C$37+2*C$38)</formula>
    </cfRule>
  </conditionalFormatting>
  <conditionalFormatting sqref="P42:S71 V42:Y71 AC42:AF71 AI42:AL71 I42:L71 C42:F71">
    <cfRule type="expression" dxfId="4" priority="6">
      <formula>OR(C42&lt;C$72-C$73*2,C42&gt;C$72+2*C$73)</formula>
    </cfRule>
  </conditionalFormatting>
  <conditionalFormatting sqref="C80:F109 I80:L109 P80:S109 V80:Y109 AC80:AF109 AI80:AL109">
    <cfRule type="expression" dxfId="3" priority="5">
      <formula>OR(C80&lt;C$110-C$111*2,C80&gt;C$110+2*C$111)</formula>
    </cfRule>
  </conditionalFormatting>
  <conditionalFormatting sqref="C115:F144 I115:L144 P115:S144 V115:Y144 AC115:AF144 AI115:AL144">
    <cfRule type="expression" dxfId="2" priority="3">
      <formula>OR(C115&lt;C$145-C$146*2,C115&gt;C$145+2*C$146)</formula>
    </cfRule>
  </conditionalFormatting>
  <conditionalFormatting sqref="C153:F182 I153:L182 P153:S182 V153:Y182 AC153:AF182 AI153:AL182">
    <cfRule type="expression" dxfId="1" priority="2">
      <formula>OR(C153&lt;C$183-C$184*2,C153&gt;C$183+2*C$184)</formula>
    </cfRule>
  </conditionalFormatting>
  <conditionalFormatting sqref="C188:F217 I188:L217 P188:S217 V188:Y217 AC188:AF217 AI188:AL217">
    <cfRule type="expression" dxfId="0" priority="1">
      <formula>OR(C188&lt;C$218-C$219*2,C188&gt;C$218+2*C$219)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2019-10-03T23:59:48Z</dcterms:created>
  <dcterms:modified xsi:type="dcterms:W3CDTF">2019-11-07T19:50:26Z</dcterms:modified>
</cp:coreProperties>
</file>