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ggr\Documents\Grad School\Machine Learning II\"/>
    </mc:Choice>
  </mc:AlternateContent>
  <bookViews>
    <workbookView xWindow="0" yWindow="0" windowWidth="17256" windowHeight="6924"/>
  </bookViews>
  <sheets>
    <sheet name="birthwt" sheetId="1" r:id="rId1"/>
    <sheet name="age" sheetId="2" r:id="rId2"/>
    <sheet name="mother's weight" sheetId="3" r:id="rId3"/>
    <sheet name="race" sheetId="4" r:id="rId4"/>
    <sheet name="smoke" sheetId="5" r:id="rId5"/>
    <sheet name="preemie" sheetId="6" r:id="rId6"/>
    <sheet name="hypertension" sheetId="7" r:id="rId7"/>
    <sheet name="uterine irritability" sheetId="8" r:id="rId8"/>
    <sheet name="physician visits" sheetId="9" r:id="rId9"/>
  </sheets>
  <definedNames>
    <definedName name="mean1">age!$I$2</definedName>
    <definedName name="mean2">age!$J$2</definedName>
    <definedName name="meanR1">'mother''s weight'!$I$2</definedName>
    <definedName name="meanR2">'mother''s weight'!$J$2</definedName>
    <definedName name="RSS">age!$G$2</definedName>
    <definedName name="RSSval">'mother''s weight'!$G$2</definedName>
    <definedName name="solver_adj" localSheetId="1" hidden="1">age!$H$2</definedName>
    <definedName name="solver_adj" localSheetId="6" hidden="1">hypertension!$H$2</definedName>
    <definedName name="solver_adj" localSheetId="2" hidden="1">'mother''s weight'!$H$2</definedName>
    <definedName name="solver_adj" localSheetId="8" hidden="1">'physician visits'!$H$2</definedName>
    <definedName name="solver_adj" localSheetId="5" hidden="1">preemie!$H$2</definedName>
    <definedName name="solver_adj" localSheetId="3" hidden="1">race!$H$2</definedName>
    <definedName name="solver_adj" localSheetId="4" hidden="1">smoke!$H$2</definedName>
    <definedName name="solver_adj" localSheetId="7" hidden="1">'uterine irritability'!$H$2</definedName>
    <definedName name="solver_cvg" localSheetId="1" hidden="1">0.0001</definedName>
    <definedName name="solver_cvg" localSheetId="6" hidden="1">0.0001</definedName>
    <definedName name="solver_cvg" localSheetId="2" hidden="1">0.0001</definedName>
    <definedName name="solver_cvg" localSheetId="8" hidden="1">0.0001</definedName>
    <definedName name="solver_cvg" localSheetId="5" hidden="1">0.0001</definedName>
    <definedName name="solver_cvg" localSheetId="3" hidden="1">0.0001</definedName>
    <definedName name="solver_cvg" localSheetId="4" hidden="1">0.0001</definedName>
    <definedName name="solver_cvg" localSheetId="7" hidden="1">0.0001</definedName>
    <definedName name="solver_drv" localSheetId="1" hidden="1">1</definedName>
    <definedName name="solver_drv" localSheetId="6" hidden="1">1</definedName>
    <definedName name="solver_drv" localSheetId="2" hidden="1">1</definedName>
    <definedName name="solver_drv" localSheetId="8" hidden="1">1</definedName>
    <definedName name="solver_drv" localSheetId="5" hidden="1">1</definedName>
    <definedName name="solver_drv" localSheetId="3" hidden="1">1</definedName>
    <definedName name="solver_drv" localSheetId="4" hidden="1">1</definedName>
    <definedName name="solver_drv" localSheetId="7" hidden="1">1</definedName>
    <definedName name="solver_eng" localSheetId="1" hidden="1">3</definedName>
    <definedName name="solver_eng" localSheetId="6" hidden="1">3</definedName>
    <definedName name="solver_eng" localSheetId="2" hidden="1">3</definedName>
    <definedName name="solver_eng" localSheetId="8" hidden="1">3</definedName>
    <definedName name="solver_eng" localSheetId="5" hidden="1">3</definedName>
    <definedName name="solver_eng" localSheetId="3" hidden="1">3</definedName>
    <definedName name="solver_eng" localSheetId="4" hidden="1">3</definedName>
    <definedName name="solver_eng" localSheetId="7" hidden="1">3</definedName>
    <definedName name="solver_est" localSheetId="1" hidden="1">1</definedName>
    <definedName name="solver_est" localSheetId="6" hidden="1">1</definedName>
    <definedName name="solver_est" localSheetId="2" hidden="1">1</definedName>
    <definedName name="solver_est" localSheetId="8" hidden="1">1</definedName>
    <definedName name="solver_est" localSheetId="5" hidden="1">1</definedName>
    <definedName name="solver_est" localSheetId="3" hidden="1">1</definedName>
    <definedName name="solver_est" localSheetId="4" hidden="1">1</definedName>
    <definedName name="solver_est" localSheetId="7" hidden="1">1</definedName>
    <definedName name="solver_itr" localSheetId="1" hidden="1">2147483647</definedName>
    <definedName name="solver_itr" localSheetId="6" hidden="1">2147483647</definedName>
    <definedName name="solver_itr" localSheetId="2" hidden="1">2147483647</definedName>
    <definedName name="solver_itr" localSheetId="8" hidden="1">2147483647</definedName>
    <definedName name="solver_itr" localSheetId="5" hidden="1">2147483647</definedName>
    <definedName name="solver_itr" localSheetId="3" hidden="1">2147483647</definedName>
    <definedName name="solver_itr" localSheetId="4" hidden="1">2147483647</definedName>
    <definedName name="solver_itr" localSheetId="7" hidden="1">2147483647</definedName>
    <definedName name="solver_lhs1" localSheetId="1" hidden="1">age!$H$2</definedName>
    <definedName name="solver_lhs1" localSheetId="6" hidden="1">hypertension!$H$2</definedName>
    <definedName name="solver_lhs1" localSheetId="2" hidden="1">'mother''s weight'!$H$2</definedName>
    <definedName name="solver_lhs1" localSheetId="8" hidden="1">'physician visits'!$H$2</definedName>
    <definedName name="solver_lhs1" localSheetId="5" hidden="1">preemie!$H$2</definedName>
    <definedName name="solver_lhs1" localSheetId="3" hidden="1">race!$H$2</definedName>
    <definedName name="solver_lhs1" localSheetId="4" hidden="1">smoke!$H$2</definedName>
    <definedName name="solver_lhs1" localSheetId="7" hidden="1">'uterine irritability'!$H$2</definedName>
    <definedName name="solver_lhs2" localSheetId="1" hidden="1">age!$H$2</definedName>
    <definedName name="solver_lhs2" localSheetId="6" hidden="1">hypertension!$H$2</definedName>
    <definedName name="solver_lhs2" localSheetId="2" hidden="1">'mother''s weight'!$H$2</definedName>
    <definedName name="solver_lhs2" localSheetId="8" hidden="1">'physician visits'!$H$2</definedName>
    <definedName name="solver_lhs2" localSheetId="5" hidden="1">preemie!$H$2</definedName>
    <definedName name="solver_lhs2" localSheetId="3" hidden="1">race!$H$2</definedName>
    <definedName name="solver_lhs2" localSheetId="4" hidden="1">smoke!$H$2</definedName>
    <definedName name="solver_lhs2" localSheetId="7" hidden="1">'uterine irritability'!$H$2</definedName>
    <definedName name="solver_mip" localSheetId="1" hidden="1">2147483647</definedName>
    <definedName name="solver_mip" localSheetId="6" hidden="1">2147483647</definedName>
    <definedName name="solver_mip" localSheetId="2" hidden="1">2147483647</definedName>
    <definedName name="solver_mip" localSheetId="8" hidden="1">2147483647</definedName>
    <definedName name="solver_mip" localSheetId="5" hidden="1">2147483647</definedName>
    <definedName name="solver_mip" localSheetId="3" hidden="1">2147483647</definedName>
    <definedName name="solver_mip" localSheetId="4" hidden="1">2147483647</definedName>
    <definedName name="solver_mip" localSheetId="7" hidden="1">2147483647</definedName>
    <definedName name="solver_mni" localSheetId="1" hidden="1">30</definedName>
    <definedName name="solver_mni" localSheetId="6" hidden="1">30</definedName>
    <definedName name="solver_mni" localSheetId="2" hidden="1">30</definedName>
    <definedName name="solver_mni" localSheetId="8" hidden="1">30</definedName>
    <definedName name="solver_mni" localSheetId="5" hidden="1">30</definedName>
    <definedName name="solver_mni" localSheetId="3" hidden="1">30</definedName>
    <definedName name="solver_mni" localSheetId="4" hidden="1">30</definedName>
    <definedName name="solver_mni" localSheetId="7" hidden="1">30</definedName>
    <definedName name="solver_mrt" localSheetId="1" hidden="1">0.075</definedName>
    <definedName name="solver_mrt" localSheetId="6" hidden="1">0.075</definedName>
    <definedName name="solver_mrt" localSheetId="2" hidden="1">0.075</definedName>
    <definedName name="solver_mrt" localSheetId="8" hidden="1">0.075</definedName>
    <definedName name="solver_mrt" localSheetId="5" hidden="1">0.075</definedName>
    <definedName name="solver_mrt" localSheetId="3" hidden="1">0.075</definedName>
    <definedName name="solver_mrt" localSheetId="4" hidden="1">0.075</definedName>
    <definedName name="solver_mrt" localSheetId="7" hidden="1">0.075</definedName>
    <definedName name="solver_msl" localSheetId="1" hidden="1">2</definedName>
    <definedName name="solver_msl" localSheetId="6" hidden="1">2</definedName>
    <definedName name="solver_msl" localSheetId="2" hidden="1">2</definedName>
    <definedName name="solver_msl" localSheetId="8" hidden="1">2</definedName>
    <definedName name="solver_msl" localSheetId="5" hidden="1">2</definedName>
    <definedName name="solver_msl" localSheetId="3" hidden="1">2</definedName>
    <definedName name="solver_msl" localSheetId="4" hidden="1">2</definedName>
    <definedName name="solver_msl" localSheetId="7" hidden="1">2</definedName>
    <definedName name="solver_neg" localSheetId="1" hidden="1">1</definedName>
    <definedName name="solver_neg" localSheetId="6" hidden="1">1</definedName>
    <definedName name="solver_neg" localSheetId="2" hidden="1">1</definedName>
    <definedName name="solver_neg" localSheetId="8" hidden="1">1</definedName>
    <definedName name="solver_neg" localSheetId="5" hidden="1">1</definedName>
    <definedName name="solver_neg" localSheetId="3" hidden="1">1</definedName>
    <definedName name="solver_neg" localSheetId="4" hidden="1">1</definedName>
    <definedName name="solver_neg" localSheetId="7" hidden="1">1</definedName>
    <definedName name="solver_nod" localSheetId="1" hidden="1">2147483647</definedName>
    <definedName name="solver_nod" localSheetId="6" hidden="1">2147483647</definedName>
    <definedName name="solver_nod" localSheetId="2" hidden="1">2147483647</definedName>
    <definedName name="solver_nod" localSheetId="8" hidden="1">2147483647</definedName>
    <definedName name="solver_nod" localSheetId="5" hidden="1">2147483647</definedName>
    <definedName name="solver_nod" localSheetId="3" hidden="1">2147483647</definedName>
    <definedName name="solver_nod" localSheetId="4" hidden="1">2147483647</definedName>
    <definedName name="solver_nod" localSheetId="7" hidden="1">2147483647</definedName>
    <definedName name="solver_num" localSheetId="1" hidden="1">2</definedName>
    <definedName name="solver_num" localSheetId="6" hidden="1">2</definedName>
    <definedName name="solver_num" localSheetId="2" hidden="1">2</definedName>
    <definedName name="solver_num" localSheetId="8" hidden="1">2</definedName>
    <definedName name="solver_num" localSheetId="5" hidden="1">2</definedName>
    <definedName name="solver_num" localSheetId="3" hidden="1">2</definedName>
    <definedName name="solver_num" localSheetId="4" hidden="1">2</definedName>
    <definedName name="solver_num" localSheetId="7" hidden="1">2</definedName>
    <definedName name="solver_nwt" localSheetId="1" hidden="1">1</definedName>
    <definedName name="solver_nwt" localSheetId="6" hidden="1">1</definedName>
    <definedName name="solver_nwt" localSheetId="2" hidden="1">1</definedName>
    <definedName name="solver_nwt" localSheetId="8" hidden="1">1</definedName>
    <definedName name="solver_nwt" localSheetId="5" hidden="1">1</definedName>
    <definedName name="solver_nwt" localSheetId="3" hidden="1">1</definedName>
    <definedName name="solver_nwt" localSheetId="4" hidden="1">1</definedName>
    <definedName name="solver_nwt" localSheetId="7" hidden="1">1</definedName>
    <definedName name="solver_opt" localSheetId="1" hidden="1">age!$G$2</definedName>
    <definedName name="solver_opt" localSheetId="6" hidden="1">hypertension!$G$2</definedName>
    <definedName name="solver_opt" localSheetId="2" hidden="1">'mother''s weight'!$G$2</definedName>
    <definedName name="solver_opt" localSheetId="8" hidden="1">'physician visits'!$G$2</definedName>
    <definedName name="solver_opt" localSheetId="5" hidden="1">preemie!$G$2</definedName>
    <definedName name="solver_opt" localSheetId="3" hidden="1">race!$G$2</definedName>
    <definedName name="solver_opt" localSheetId="4" hidden="1">smoke!$G$2</definedName>
    <definedName name="solver_opt" localSheetId="7" hidden="1">'uterine irritability'!$G$2</definedName>
    <definedName name="solver_pre" localSheetId="1" hidden="1">0.000001</definedName>
    <definedName name="solver_pre" localSheetId="6" hidden="1">0.000001</definedName>
    <definedName name="solver_pre" localSheetId="2" hidden="1">0.000001</definedName>
    <definedName name="solver_pre" localSheetId="8" hidden="1">0.000001</definedName>
    <definedName name="solver_pre" localSheetId="5" hidden="1">0.000001</definedName>
    <definedName name="solver_pre" localSheetId="3" hidden="1">0.000001</definedName>
    <definedName name="solver_pre" localSheetId="4" hidden="1">0.000001</definedName>
    <definedName name="solver_pre" localSheetId="7" hidden="1">0.000001</definedName>
    <definedName name="solver_rbv" localSheetId="1" hidden="1">1</definedName>
    <definedName name="solver_rbv" localSheetId="6" hidden="1">1</definedName>
    <definedName name="solver_rbv" localSheetId="2" hidden="1">1</definedName>
    <definedName name="solver_rbv" localSheetId="8" hidden="1">1</definedName>
    <definedName name="solver_rbv" localSheetId="5" hidden="1">1</definedName>
    <definedName name="solver_rbv" localSheetId="3" hidden="1">1</definedName>
    <definedName name="solver_rbv" localSheetId="4" hidden="1">1</definedName>
    <definedName name="solver_rbv" localSheetId="7" hidden="1">1</definedName>
    <definedName name="solver_rel1" localSheetId="1" hidden="1">1</definedName>
    <definedName name="solver_rel1" localSheetId="6" hidden="1">1</definedName>
    <definedName name="solver_rel1" localSheetId="2" hidden="1">1</definedName>
    <definedName name="solver_rel1" localSheetId="8" hidden="1">1</definedName>
    <definedName name="solver_rel1" localSheetId="5" hidden="1">1</definedName>
    <definedName name="solver_rel1" localSheetId="3" hidden="1">1</definedName>
    <definedName name="solver_rel1" localSheetId="4" hidden="1">1</definedName>
    <definedName name="solver_rel1" localSheetId="7" hidden="1">1</definedName>
    <definedName name="solver_rel2" localSheetId="1" hidden="1">3</definedName>
    <definedName name="solver_rel2" localSheetId="6" hidden="1">3</definedName>
    <definedName name="solver_rel2" localSheetId="2" hidden="1">3</definedName>
    <definedName name="solver_rel2" localSheetId="8" hidden="1">3</definedName>
    <definedName name="solver_rel2" localSheetId="5" hidden="1">3</definedName>
    <definedName name="solver_rel2" localSheetId="3" hidden="1">3</definedName>
    <definedName name="solver_rel2" localSheetId="4" hidden="1">3</definedName>
    <definedName name="solver_rel2" localSheetId="7" hidden="1">3</definedName>
    <definedName name="solver_rhs1" localSheetId="1" hidden="1">age!$K$2</definedName>
    <definedName name="solver_rhs1" localSheetId="6" hidden="1">hypertension!$K$2</definedName>
    <definedName name="solver_rhs1" localSheetId="2" hidden="1">'mother''s weight'!$K$2</definedName>
    <definedName name="solver_rhs1" localSheetId="8" hidden="1">'physician visits'!$K$2</definedName>
    <definedName name="solver_rhs1" localSheetId="5" hidden="1">preemie!$K$2</definedName>
    <definedName name="solver_rhs1" localSheetId="3" hidden="1">race!$K$2</definedName>
    <definedName name="solver_rhs1" localSheetId="4" hidden="1">smoke!$K$2</definedName>
    <definedName name="solver_rhs1" localSheetId="7" hidden="1">'uterine irritability'!$K$2</definedName>
    <definedName name="solver_rhs2" localSheetId="1" hidden="1">0</definedName>
    <definedName name="solver_rhs2" localSheetId="6" hidden="1">0</definedName>
    <definedName name="solver_rhs2" localSheetId="2" hidden="1">0</definedName>
    <definedName name="solver_rhs2" localSheetId="8" hidden="1">0</definedName>
    <definedName name="solver_rhs2" localSheetId="5" hidden="1">0</definedName>
    <definedName name="solver_rhs2" localSheetId="3" hidden="1">0</definedName>
    <definedName name="solver_rhs2" localSheetId="4" hidden="1">0</definedName>
    <definedName name="solver_rhs2" localSheetId="7" hidden="1">0</definedName>
    <definedName name="solver_rlx" localSheetId="1" hidden="1">2</definedName>
    <definedName name="solver_rlx" localSheetId="6" hidden="1">2</definedName>
    <definedName name="solver_rlx" localSheetId="2" hidden="1">2</definedName>
    <definedName name="solver_rlx" localSheetId="8" hidden="1">2</definedName>
    <definedName name="solver_rlx" localSheetId="5" hidden="1">2</definedName>
    <definedName name="solver_rlx" localSheetId="3" hidden="1">2</definedName>
    <definedName name="solver_rlx" localSheetId="4" hidden="1">2</definedName>
    <definedName name="solver_rlx" localSheetId="7" hidden="1">2</definedName>
    <definedName name="solver_rsd" localSheetId="1" hidden="1">0</definedName>
    <definedName name="solver_rsd" localSheetId="6" hidden="1">0</definedName>
    <definedName name="solver_rsd" localSheetId="2" hidden="1">0</definedName>
    <definedName name="solver_rsd" localSheetId="8" hidden="1">0</definedName>
    <definedName name="solver_rsd" localSheetId="5" hidden="1">0</definedName>
    <definedName name="solver_rsd" localSheetId="3" hidden="1">0</definedName>
    <definedName name="solver_rsd" localSheetId="4" hidden="1">0</definedName>
    <definedName name="solver_rsd" localSheetId="7" hidden="1">0</definedName>
    <definedName name="solver_scl" localSheetId="1" hidden="1">1</definedName>
    <definedName name="solver_scl" localSheetId="6" hidden="1">1</definedName>
    <definedName name="solver_scl" localSheetId="2" hidden="1">1</definedName>
    <definedName name="solver_scl" localSheetId="8" hidden="1">1</definedName>
    <definedName name="solver_scl" localSheetId="5" hidden="1">1</definedName>
    <definedName name="solver_scl" localSheetId="3" hidden="1">1</definedName>
    <definedName name="solver_scl" localSheetId="4" hidden="1">1</definedName>
    <definedName name="solver_scl" localSheetId="7" hidden="1">1</definedName>
    <definedName name="solver_sho" localSheetId="1" hidden="1">2</definedName>
    <definedName name="solver_sho" localSheetId="6" hidden="1">2</definedName>
    <definedName name="solver_sho" localSheetId="2" hidden="1">2</definedName>
    <definedName name="solver_sho" localSheetId="8" hidden="1">2</definedName>
    <definedName name="solver_sho" localSheetId="5" hidden="1">2</definedName>
    <definedName name="solver_sho" localSheetId="3" hidden="1">2</definedName>
    <definedName name="solver_sho" localSheetId="4" hidden="1">2</definedName>
    <definedName name="solver_sho" localSheetId="7" hidden="1">2</definedName>
    <definedName name="solver_ssz" localSheetId="1" hidden="1">100</definedName>
    <definedName name="solver_ssz" localSheetId="6" hidden="1">100</definedName>
    <definedName name="solver_ssz" localSheetId="2" hidden="1">100</definedName>
    <definedName name="solver_ssz" localSheetId="8" hidden="1">100</definedName>
    <definedName name="solver_ssz" localSheetId="5" hidden="1">100</definedName>
    <definedName name="solver_ssz" localSheetId="3" hidden="1">100</definedName>
    <definedName name="solver_ssz" localSheetId="4" hidden="1">100</definedName>
    <definedName name="solver_ssz" localSheetId="7" hidden="1">100</definedName>
    <definedName name="solver_tim" localSheetId="1" hidden="1">2147483647</definedName>
    <definedName name="solver_tim" localSheetId="6" hidden="1">2147483647</definedName>
    <definedName name="solver_tim" localSheetId="2" hidden="1">2147483647</definedName>
    <definedName name="solver_tim" localSheetId="8" hidden="1">2147483647</definedName>
    <definedName name="solver_tim" localSheetId="5" hidden="1">2147483647</definedName>
    <definedName name="solver_tim" localSheetId="3" hidden="1">2147483647</definedName>
    <definedName name="solver_tim" localSheetId="4" hidden="1">2147483647</definedName>
    <definedName name="solver_tim" localSheetId="7" hidden="1">2147483647</definedName>
    <definedName name="solver_tol" localSheetId="1" hidden="1">0.01</definedName>
    <definedName name="solver_tol" localSheetId="6" hidden="1">0.01</definedName>
    <definedName name="solver_tol" localSheetId="2" hidden="1">0.01</definedName>
    <definedName name="solver_tol" localSheetId="8" hidden="1">0.01</definedName>
    <definedName name="solver_tol" localSheetId="5" hidden="1">0.01</definedName>
    <definedName name="solver_tol" localSheetId="3" hidden="1">0.01</definedName>
    <definedName name="solver_tol" localSheetId="4" hidden="1">0.01</definedName>
    <definedName name="solver_tol" localSheetId="7" hidden="1">0.01</definedName>
    <definedName name="solver_typ" localSheetId="1" hidden="1">2</definedName>
    <definedName name="solver_typ" localSheetId="6" hidden="1">2</definedName>
    <definedName name="solver_typ" localSheetId="2" hidden="1">2</definedName>
    <definedName name="solver_typ" localSheetId="8" hidden="1">2</definedName>
    <definedName name="solver_typ" localSheetId="5" hidden="1">2</definedName>
    <definedName name="solver_typ" localSheetId="3" hidden="1">2</definedName>
    <definedName name="solver_typ" localSheetId="4" hidden="1">2</definedName>
    <definedName name="solver_typ" localSheetId="7" hidden="1">2</definedName>
    <definedName name="solver_val" localSheetId="1" hidden="1">0</definedName>
    <definedName name="solver_val" localSheetId="6" hidden="1">0</definedName>
    <definedName name="solver_val" localSheetId="2" hidden="1">0</definedName>
    <definedName name="solver_val" localSheetId="8" hidden="1">0</definedName>
    <definedName name="solver_val" localSheetId="5" hidden="1">0</definedName>
    <definedName name="solver_val" localSheetId="3" hidden="1">0</definedName>
    <definedName name="solver_val" localSheetId="4" hidden="1">0</definedName>
    <definedName name="solver_val" localSheetId="7" hidden="1">0</definedName>
    <definedName name="solver_ver" localSheetId="1" hidden="1">3</definedName>
    <definedName name="solver_ver" localSheetId="6" hidden="1">3</definedName>
    <definedName name="solver_ver" localSheetId="2" hidden="1">3</definedName>
    <definedName name="solver_ver" localSheetId="8" hidden="1">3</definedName>
    <definedName name="solver_ver" localSheetId="5" hidden="1">3</definedName>
    <definedName name="solver_ver" localSheetId="3" hidden="1">3</definedName>
    <definedName name="solver_ver" localSheetId="4" hidden="1">3</definedName>
    <definedName name="solver_ver" localSheetId="7" hidden="1">3</definedName>
    <definedName name="split">age!$H$2</definedName>
    <definedName name="splitting">'mother''s weight'!$H$2</definedName>
  </definedNames>
  <calcPr calcId="171027"/>
  <fileRecoveryPr repairLoad="1"/>
</workbook>
</file>

<file path=xl/calcChain.xml><?xml version="1.0" encoding="utf-8"?>
<calcChain xmlns="http://schemas.openxmlformats.org/spreadsheetml/2006/main">
  <c r="S3" i="1" l="1"/>
  <c r="Q3" i="1"/>
  <c r="P3" i="1"/>
  <c r="O3" i="1"/>
  <c r="N3" i="1"/>
  <c r="M3" i="1"/>
  <c r="L3" i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K2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K2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K2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K2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K2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2" i="4"/>
  <c r="K2" i="4"/>
  <c r="J2" i="9" l="1"/>
  <c r="I2" i="9"/>
  <c r="E92" i="9" s="1"/>
  <c r="J2" i="8"/>
  <c r="E2" i="8" s="1"/>
  <c r="I2" i="8"/>
  <c r="J2" i="7"/>
  <c r="E52" i="7" s="1"/>
  <c r="I2" i="7"/>
  <c r="J2" i="6"/>
  <c r="E159" i="6" s="1"/>
  <c r="I2" i="6"/>
  <c r="J2" i="5"/>
  <c r="I2" i="5"/>
  <c r="I2" i="4"/>
  <c r="E45" i="4" s="1"/>
  <c r="J2" i="4"/>
  <c r="E169" i="4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2" i="2"/>
  <c r="K2" i="3"/>
  <c r="E108" i="9" l="1"/>
  <c r="E29" i="9"/>
  <c r="E95" i="9"/>
  <c r="E40" i="9"/>
  <c r="E104" i="9"/>
  <c r="E168" i="9"/>
  <c r="E49" i="9"/>
  <c r="E113" i="9"/>
  <c r="E177" i="9"/>
  <c r="E84" i="9"/>
  <c r="E26" i="9"/>
  <c r="E90" i="9"/>
  <c r="E154" i="9"/>
  <c r="E76" i="9"/>
  <c r="E37" i="9"/>
  <c r="E101" i="9"/>
  <c r="E165" i="9"/>
  <c r="E39" i="9"/>
  <c r="E103" i="9"/>
  <c r="E167" i="9"/>
  <c r="E48" i="9"/>
  <c r="E112" i="9"/>
  <c r="E176" i="9"/>
  <c r="E57" i="9"/>
  <c r="E121" i="9"/>
  <c r="E185" i="9"/>
  <c r="E100" i="9"/>
  <c r="E34" i="9"/>
  <c r="E98" i="9"/>
  <c r="E162" i="9"/>
  <c r="E2" i="9"/>
  <c r="E11" i="9"/>
  <c r="E27" i="9"/>
  <c r="E51" i="9"/>
  <c r="E59" i="9"/>
  <c r="E75" i="9"/>
  <c r="E83" i="9"/>
  <c r="E107" i="9"/>
  <c r="E155" i="9"/>
  <c r="E171" i="9"/>
  <c r="E94" i="9"/>
  <c r="E6" i="9"/>
  <c r="E14" i="9"/>
  <c r="E30" i="9"/>
  <c r="E46" i="9"/>
  <c r="E54" i="9"/>
  <c r="E62" i="9"/>
  <c r="E86" i="9"/>
  <c r="E118" i="9"/>
  <c r="E134" i="9"/>
  <c r="E142" i="9"/>
  <c r="E150" i="9"/>
  <c r="E166" i="9"/>
  <c r="E174" i="9"/>
  <c r="E123" i="9"/>
  <c r="E99" i="9"/>
  <c r="E45" i="9"/>
  <c r="E109" i="9"/>
  <c r="E173" i="9"/>
  <c r="E47" i="9"/>
  <c r="E111" i="9"/>
  <c r="E175" i="9"/>
  <c r="E56" i="9"/>
  <c r="E120" i="9"/>
  <c r="E184" i="9"/>
  <c r="E65" i="9"/>
  <c r="E129" i="9"/>
  <c r="E4" i="9"/>
  <c r="E124" i="9"/>
  <c r="E42" i="9"/>
  <c r="E106" i="9"/>
  <c r="E170" i="9"/>
  <c r="E3" i="9"/>
  <c r="E19" i="9"/>
  <c r="E35" i="9"/>
  <c r="E43" i="9"/>
  <c r="E67" i="9"/>
  <c r="E131" i="9"/>
  <c r="E139" i="9"/>
  <c r="E147" i="9"/>
  <c r="E163" i="9"/>
  <c r="E179" i="9"/>
  <c r="E187" i="9"/>
  <c r="E22" i="9"/>
  <c r="E38" i="9"/>
  <c r="E70" i="9"/>
  <c r="E78" i="9"/>
  <c r="E102" i="9"/>
  <c r="E110" i="9"/>
  <c r="E126" i="9"/>
  <c r="E158" i="9"/>
  <c r="E182" i="9"/>
  <c r="E190" i="9"/>
  <c r="E115" i="9"/>
  <c r="E91" i="9"/>
  <c r="E53" i="9"/>
  <c r="E117" i="9"/>
  <c r="E181" i="9"/>
  <c r="E55" i="9"/>
  <c r="E119" i="9"/>
  <c r="E183" i="9"/>
  <c r="E64" i="9"/>
  <c r="E128" i="9"/>
  <c r="E9" i="9"/>
  <c r="E73" i="9"/>
  <c r="E137" i="9"/>
  <c r="E20" i="9"/>
  <c r="E148" i="9"/>
  <c r="E50" i="9"/>
  <c r="E114" i="9"/>
  <c r="E178" i="9"/>
  <c r="E132" i="9"/>
  <c r="E93" i="9"/>
  <c r="E116" i="9"/>
  <c r="E61" i="9"/>
  <c r="E125" i="9"/>
  <c r="E189" i="9"/>
  <c r="E63" i="9"/>
  <c r="E127" i="9"/>
  <c r="E8" i="9"/>
  <c r="E72" i="9"/>
  <c r="E136" i="9"/>
  <c r="E17" i="9"/>
  <c r="E81" i="9"/>
  <c r="E145" i="9"/>
  <c r="E28" i="9"/>
  <c r="E164" i="9"/>
  <c r="E58" i="9"/>
  <c r="E122" i="9"/>
  <c r="E186" i="9"/>
  <c r="E140" i="9"/>
  <c r="E159" i="9"/>
  <c r="E5" i="9"/>
  <c r="E69" i="9"/>
  <c r="E133" i="9"/>
  <c r="E7" i="9"/>
  <c r="E71" i="9"/>
  <c r="E135" i="9"/>
  <c r="E16" i="9"/>
  <c r="E80" i="9"/>
  <c r="E144" i="9"/>
  <c r="E25" i="9"/>
  <c r="E89" i="9"/>
  <c r="E153" i="9"/>
  <c r="E36" i="9"/>
  <c r="E180" i="9"/>
  <c r="E66" i="9"/>
  <c r="E130" i="9"/>
  <c r="E12" i="9"/>
  <c r="E156" i="9"/>
  <c r="E157" i="9"/>
  <c r="E13" i="9"/>
  <c r="E77" i="9"/>
  <c r="E141" i="9"/>
  <c r="E15" i="9"/>
  <c r="E79" i="9"/>
  <c r="E143" i="9"/>
  <c r="E24" i="9"/>
  <c r="E88" i="9"/>
  <c r="E152" i="9"/>
  <c r="E33" i="9"/>
  <c r="E97" i="9"/>
  <c r="E161" i="9"/>
  <c r="E52" i="9"/>
  <c r="E10" i="9"/>
  <c r="E74" i="9"/>
  <c r="E138" i="9"/>
  <c r="E44" i="9"/>
  <c r="E172" i="9"/>
  <c r="E31" i="9"/>
  <c r="E21" i="9"/>
  <c r="E85" i="9"/>
  <c r="E149" i="9"/>
  <c r="E23" i="9"/>
  <c r="E87" i="9"/>
  <c r="E151" i="9"/>
  <c r="E32" i="9"/>
  <c r="E96" i="9"/>
  <c r="E160" i="9"/>
  <c r="E41" i="9"/>
  <c r="E105" i="9"/>
  <c r="E169" i="9"/>
  <c r="E68" i="9"/>
  <c r="E18" i="9"/>
  <c r="E82" i="9"/>
  <c r="E146" i="9"/>
  <c r="E60" i="9"/>
  <c r="E188" i="9"/>
  <c r="E170" i="8"/>
  <c r="E115" i="8"/>
  <c r="E47" i="8"/>
  <c r="E160" i="8"/>
  <c r="E148" i="8"/>
  <c r="E58" i="8"/>
  <c r="E46" i="8"/>
  <c r="E175" i="8"/>
  <c r="E70" i="8"/>
  <c r="E23" i="8"/>
  <c r="E20" i="8"/>
  <c r="E95" i="8"/>
  <c r="E161" i="8"/>
  <c r="E67" i="8"/>
  <c r="E151" i="8"/>
  <c r="E15" i="8"/>
  <c r="E157" i="8"/>
  <c r="E136" i="8"/>
  <c r="E132" i="8"/>
  <c r="E143" i="8"/>
  <c r="E26" i="8"/>
  <c r="E133" i="8"/>
  <c r="E159" i="8"/>
  <c r="E138" i="8"/>
  <c r="E6" i="8"/>
  <c r="E5" i="8"/>
  <c r="E167" i="8"/>
  <c r="E154" i="8"/>
  <c r="E140" i="8"/>
  <c r="E60" i="8"/>
  <c r="E29" i="8"/>
  <c r="E93" i="8"/>
  <c r="E173" i="8"/>
  <c r="E40" i="8"/>
  <c r="E184" i="8"/>
  <c r="E87" i="8"/>
  <c r="E88" i="8"/>
  <c r="E25" i="8"/>
  <c r="E89" i="8"/>
  <c r="E153" i="8"/>
  <c r="E50" i="8"/>
  <c r="E122" i="8"/>
  <c r="E68" i="8"/>
  <c r="E156" i="8"/>
  <c r="E37" i="8"/>
  <c r="E101" i="8"/>
  <c r="E181" i="8"/>
  <c r="E48" i="8"/>
  <c r="E72" i="8"/>
  <c r="E103" i="8"/>
  <c r="E104" i="8"/>
  <c r="E33" i="8"/>
  <c r="E97" i="8"/>
  <c r="E169" i="8"/>
  <c r="E66" i="8"/>
  <c r="E130" i="8"/>
  <c r="E4" i="8"/>
  <c r="E109" i="8"/>
  <c r="E56" i="8"/>
  <c r="E111" i="8"/>
  <c r="E41" i="8"/>
  <c r="E74" i="8"/>
  <c r="E12" i="8"/>
  <c r="E84" i="8"/>
  <c r="E172" i="8"/>
  <c r="E53" i="8"/>
  <c r="E117" i="8"/>
  <c r="E39" i="8"/>
  <c r="E80" i="8"/>
  <c r="E31" i="8"/>
  <c r="E119" i="8"/>
  <c r="E152" i="8"/>
  <c r="E49" i="8"/>
  <c r="E113" i="8"/>
  <c r="E185" i="8"/>
  <c r="E82" i="8"/>
  <c r="E162" i="8"/>
  <c r="E76" i="8"/>
  <c r="E189" i="8"/>
  <c r="E7" i="8"/>
  <c r="E120" i="8"/>
  <c r="E105" i="8"/>
  <c r="E177" i="8"/>
  <c r="E146" i="8"/>
  <c r="E28" i="8"/>
  <c r="E92" i="8"/>
  <c r="E180" i="8"/>
  <c r="E61" i="8"/>
  <c r="E125" i="8"/>
  <c r="E127" i="8"/>
  <c r="E96" i="8"/>
  <c r="E55" i="8"/>
  <c r="E135" i="8"/>
  <c r="E168" i="8"/>
  <c r="E57" i="8"/>
  <c r="E121" i="8"/>
  <c r="E10" i="8"/>
  <c r="E90" i="8"/>
  <c r="E19" i="8"/>
  <c r="E27" i="8"/>
  <c r="E35" i="8"/>
  <c r="E43" i="8"/>
  <c r="E51" i="8"/>
  <c r="E59" i="8"/>
  <c r="E91" i="8"/>
  <c r="E123" i="8"/>
  <c r="E139" i="8"/>
  <c r="E171" i="8"/>
  <c r="E94" i="8"/>
  <c r="E118" i="8"/>
  <c r="E142" i="8"/>
  <c r="E158" i="8"/>
  <c r="E174" i="8"/>
  <c r="E190" i="8"/>
  <c r="E14" i="8"/>
  <c r="E22" i="8"/>
  <c r="E30" i="8"/>
  <c r="E38" i="8"/>
  <c r="E54" i="8"/>
  <c r="E62" i="8"/>
  <c r="E78" i="8"/>
  <c r="E86" i="8"/>
  <c r="E102" i="8"/>
  <c r="E110" i="8"/>
  <c r="E126" i="8"/>
  <c r="E134" i="8"/>
  <c r="E150" i="8"/>
  <c r="E166" i="8"/>
  <c r="E182" i="8"/>
  <c r="E11" i="8"/>
  <c r="E75" i="8"/>
  <c r="E99" i="8"/>
  <c r="E155" i="8"/>
  <c r="E179" i="8"/>
  <c r="E3" i="8"/>
  <c r="E83" i="8"/>
  <c r="E107" i="8"/>
  <c r="E131" i="8"/>
  <c r="E147" i="8"/>
  <c r="E163" i="8"/>
  <c r="E187" i="8"/>
  <c r="E36" i="8"/>
  <c r="E100" i="8"/>
  <c r="E188" i="8"/>
  <c r="E69" i="8"/>
  <c r="E141" i="8"/>
  <c r="E8" i="8"/>
  <c r="E112" i="8"/>
  <c r="E63" i="8"/>
  <c r="E183" i="8"/>
  <c r="E176" i="8"/>
  <c r="E65" i="8"/>
  <c r="E129" i="8"/>
  <c r="E18" i="8"/>
  <c r="E98" i="8"/>
  <c r="E178" i="8"/>
  <c r="E164" i="8"/>
  <c r="E44" i="8"/>
  <c r="E108" i="8"/>
  <c r="E13" i="8"/>
  <c r="E77" i="8"/>
  <c r="E149" i="8"/>
  <c r="E24" i="8"/>
  <c r="E128" i="8"/>
  <c r="E71" i="8"/>
  <c r="E16" i="8"/>
  <c r="E9" i="8"/>
  <c r="E73" i="8"/>
  <c r="E137" i="8"/>
  <c r="E34" i="8"/>
  <c r="E106" i="8"/>
  <c r="E186" i="8"/>
  <c r="E45" i="8"/>
  <c r="E52" i="8"/>
  <c r="E116" i="8"/>
  <c r="E21" i="8"/>
  <c r="E85" i="8"/>
  <c r="E165" i="8"/>
  <c r="E32" i="8"/>
  <c r="E144" i="8"/>
  <c r="E79" i="8"/>
  <c r="E64" i="8"/>
  <c r="E17" i="8"/>
  <c r="E81" i="8"/>
  <c r="E145" i="8"/>
  <c r="E42" i="8"/>
  <c r="E114" i="8"/>
  <c r="E124" i="8"/>
  <c r="E2" i="7"/>
  <c r="E24" i="7"/>
  <c r="E48" i="7"/>
  <c r="E156" i="7"/>
  <c r="E172" i="7"/>
  <c r="E83" i="7"/>
  <c r="E91" i="7"/>
  <c r="E136" i="7"/>
  <c r="E15" i="7"/>
  <c r="E12" i="7"/>
  <c r="E144" i="7"/>
  <c r="E21" i="7"/>
  <c r="E167" i="7"/>
  <c r="E57" i="7"/>
  <c r="E66" i="7"/>
  <c r="E39" i="7"/>
  <c r="E6" i="7"/>
  <c r="E73" i="7"/>
  <c r="E82" i="7"/>
  <c r="E63" i="7"/>
  <c r="E142" i="7"/>
  <c r="E153" i="7"/>
  <c r="E162" i="7"/>
  <c r="E150" i="7"/>
  <c r="E161" i="7"/>
  <c r="E170" i="7"/>
  <c r="E54" i="7"/>
  <c r="E31" i="7"/>
  <c r="E72" i="7"/>
  <c r="E176" i="7"/>
  <c r="E89" i="7"/>
  <c r="E28" i="7"/>
  <c r="E5" i="7"/>
  <c r="E183" i="7"/>
  <c r="E98" i="7"/>
  <c r="E19" i="7"/>
  <c r="E131" i="7"/>
  <c r="E84" i="7"/>
  <c r="E133" i="7"/>
  <c r="E38" i="7"/>
  <c r="E174" i="7"/>
  <c r="E64" i="7"/>
  <c r="E152" i="7"/>
  <c r="E81" i="7"/>
  <c r="E185" i="7"/>
  <c r="E188" i="7"/>
  <c r="E95" i="7"/>
  <c r="E90" i="7"/>
  <c r="E3" i="7"/>
  <c r="E99" i="7"/>
  <c r="E68" i="7"/>
  <c r="E117" i="7"/>
  <c r="E69" i="7"/>
  <c r="E62" i="7"/>
  <c r="E111" i="7"/>
  <c r="E80" i="7"/>
  <c r="E9" i="7"/>
  <c r="E97" i="7"/>
  <c r="E44" i="7"/>
  <c r="E61" i="7"/>
  <c r="E18" i="7"/>
  <c r="E106" i="7"/>
  <c r="E27" i="7"/>
  <c r="E147" i="7"/>
  <c r="E132" i="7"/>
  <c r="E149" i="7"/>
  <c r="E36" i="7"/>
  <c r="E77" i="7"/>
  <c r="E71" i="7"/>
  <c r="E157" i="7"/>
  <c r="E70" i="7"/>
  <c r="E175" i="7"/>
  <c r="E88" i="7"/>
  <c r="E17" i="7"/>
  <c r="E121" i="7"/>
  <c r="E60" i="7"/>
  <c r="E101" i="7"/>
  <c r="E26" i="7"/>
  <c r="E130" i="7"/>
  <c r="E35" i="7"/>
  <c r="E155" i="7"/>
  <c r="E164" i="7"/>
  <c r="E165" i="7"/>
  <c r="E87" i="7"/>
  <c r="E78" i="7"/>
  <c r="E8" i="7"/>
  <c r="E112" i="7"/>
  <c r="E25" i="7"/>
  <c r="E137" i="7"/>
  <c r="E76" i="7"/>
  <c r="E109" i="7"/>
  <c r="E34" i="7"/>
  <c r="E146" i="7"/>
  <c r="E43" i="7"/>
  <c r="E163" i="7"/>
  <c r="E180" i="7"/>
  <c r="E158" i="7"/>
  <c r="E143" i="7"/>
  <c r="E118" i="7"/>
  <c r="E16" i="7"/>
  <c r="E128" i="7"/>
  <c r="E33" i="7"/>
  <c r="E145" i="7"/>
  <c r="E124" i="7"/>
  <c r="E125" i="7"/>
  <c r="E42" i="7"/>
  <c r="E154" i="7"/>
  <c r="E67" i="7"/>
  <c r="E171" i="7"/>
  <c r="E13" i="7"/>
  <c r="E7" i="7"/>
  <c r="E134" i="7"/>
  <c r="E14" i="7"/>
  <c r="E141" i="7"/>
  <c r="E107" i="7"/>
  <c r="E103" i="7"/>
  <c r="E23" i="7"/>
  <c r="E22" i="7"/>
  <c r="E86" i="7"/>
  <c r="E47" i="7"/>
  <c r="E32" i="7"/>
  <c r="E96" i="7"/>
  <c r="E160" i="7"/>
  <c r="E41" i="7"/>
  <c r="E105" i="7"/>
  <c r="E169" i="7"/>
  <c r="E92" i="7"/>
  <c r="E29" i="7"/>
  <c r="E173" i="7"/>
  <c r="E127" i="7"/>
  <c r="E50" i="7"/>
  <c r="E114" i="7"/>
  <c r="E178" i="7"/>
  <c r="E51" i="7"/>
  <c r="E115" i="7"/>
  <c r="E179" i="7"/>
  <c r="E100" i="7"/>
  <c r="E37" i="7"/>
  <c r="E181" i="7"/>
  <c r="E151" i="7"/>
  <c r="E55" i="7"/>
  <c r="E30" i="7"/>
  <c r="E110" i="7"/>
  <c r="E79" i="7"/>
  <c r="E40" i="7"/>
  <c r="E104" i="7"/>
  <c r="E168" i="7"/>
  <c r="E49" i="7"/>
  <c r="E113" i="7"/>
  <c r="E177" i="7"/>
  <c r="E108" i="7"/>
  <c r="E45" i="7"/>
  <c r="E189" i="7"/>
  <c r="E159" i="7"/>
  <c r="E58" i="7"/>
  <c r="E122" i="7"/>
  <c r="E186" i="7"/>
  <c r="E59" i="7"/>
  <c r="E123" i="7"/>
  <c r="E187" i="7"/>
  <c r="E116" i="7"/>
  <c r="E53" i="7"/>
  <c r="E102" i="7"/>
  <c r="E94" i="7"/>
  <c r="E119" i="7"/>
  <c r="E46" i="7"/>
  <c r="E126" i="7"/>
  <c r="E135" i="7"/>
  <c r="E56" i="7"/>
  <c r="E120" i="7"/>
  <c r="E184" i="7"/>
  <c r="E65" i="7"/>
  <c r="E129" i="7"/>
  <c r="E4" i="7"/>
  <c r="E140" i="7"/>
  <c r="E85" i="7"/>
  <c r="E166" i="7"/>
  <c r="E10" i="7"/>
  <c r="E74" i="7"/>
  <c r="E138" i="7"/>
  <c r="E11" i="7"/>
  <c r="E75" i="7"/>
  <c r="E139" i="7"/>
  <c r="E20" i="7"/>
  <c r="E148" i="7"/>
  <c r="E93" i="7"/>
  <c r="E182" i="7"/>
  <c r="E190" i="7"/>
  <c r="E2" i="6"/>
  <c r="E32" i="6"/>
  <c r="E112" i="6"/>
  <c r="E184" i="6"/>
  <c r="E18" i="6"/>
  <c r="E106" i="6"/>
  <c r="E154" i="6"/>
  <c r="E24" i="6"/>
  <c r="E96" i="6"/>
  <c r="E176" i="6"/>
  <c r="E26" i="6"/>
  <c r="E122" i="6"/>
  <c r="E178" i="6"/>
  <c r="E16" i="6"/>
  <c r="E88" i="6"/>
  <c r="E136" i="6"/>
  <c r="E42" i="6"/>
  <c r="E114" i="6"/>
  <c r="E162" i="6"/>
  <c r="E40" i="6"/>
  <c r="E144" i="6"/>
  <c r="E50" i="6"/>
  <c r="E146" i="6"/>
  <c r="E8" i="6"/>
  <c r="E48" i="6"/>
  <c r="E56" i="6"/>
  <c r="E64" i="6"/>
  <c r="E80" i="6"/>
  <c r="E120" i="6"/>
  <c r="E160" i="6"/>
  <c r="E90" i="6"/>
  <c r="E138" i="6"/>
  <c r="E10" i="6"/>
  <c r="E58" i="6"/>
  <c r="E74" i="6"/>
  <c r="E82" i="6"/>
  <c r="E98" i="6"/>
  <c r="E130" i="6"/>
  <c r="E186" i="6"/>
  <c r="E51" i="6"/>
  <c r="E115" i="6"/>
  <c r="E179" i="6"/>
  <c r="E44" i="6"/>
  <c r="E108" i="6"/>
  <c r="E172" i="6"/>
  <c r="E37" i="6"/>
  <c r="E101" i="6"/>
  <c r="E165" i="6"/>
  <c r="E30" i="6"/>
  <c r="E94" i="6"/>
  <c r="E158" i="6"/>
  <c r="E31" i="6"/>
  <c r="E95" i="6"/>
  <c r="E25" i="6"/>
  <c r="E89" i="6"/>
  <c r="E152" i="6"/>
  <c r="E128" i="6"/>
  <c r="E168" i="6"/>
  <c r="E72" i="6"/>
  <c r="E104" i="6"/>
  <c r="E34" i="6"/>
  <c r="E170" i="6"/>
  <c r="E66" i="6"/>
  <c r="E59" i="6"/>
  <c r="E123" i="6"/>
  <c r="E187" i="6"/>
  <c r="E52" i="6"/>
  <c r="E116" i="6"/>
  <c r="E180" i="6"/>
  <c r="E45" i="6"/>
  <c r="E109" i="6"/>
  <c r="E173" i="6"/>
  <c r="E38" i="6"/>
  <c r="E102" i="6"/>
  <c r="E166" i="6"/>
  <c r="E39" i="6"/>
  <c r="E103" i="6"/>
  <c r="E167" i="6"/>
  <c r="E33" i="6"/>
  <c r="E97" i="6"/>
  <c r="E67" i="6"/>
  <c r="E124" i="6"/>
  <c r="E181" i="6"/>
  <c r="E105" i="6"/>
  <c r="E11" i="6"/>
  <c r="E75" i="6"/>
  <c r="E139" i="6"/>
  <c r="E4" i="6"/>
  <c r="E68" i="6"/>
  <c r="E132" i="6"/>
  <c r="E177" i="6"/>
  <c r="E61" i="6"/>
  <c r="E125" i="6"/>
  <c r="E189" i="6"/>
  <c r="E54" i="6"/>
  <c r="E118" i="6"/>
  <c r="E182" i="6"/>
  <c r="E55" i="6"/>
  <c r="E119" i="6"/>
  <c r="E183" i="6"/>
  <c r="E49" i="6"/>
  <c r="E113" i="6"/>
  <c r="E131" i="6"/>
  <c r="E188" i="6"/>
  <c r="E46" i="6"/>
  <c r="E41" i="6"/>
  <c r="E19" i="6"/>
  <c r="E83" i="6"/>
  <c r="E147" i="6"/>
  <c r="E12" i="6"/>
  <c r="E76" i="6"/>
  <c r="E140" i="6"/>
  <c r="E5" i="6"/>
  <c r="E69" i="6"/>
  <c r="E133" i="6"/>
  <c r="E153" i="6"/>
  <c r="E62" i="6"/>
  <c r="E126" i="6"/>
  <c r="E190" i="6"/>
  <c r="E63" i="6"/>
  <c r="E127" i="6"/>
  <c r="E121" i="6"/>
  <c r="E57" i="6"/>
  <c r="E129" i="6"/>
  <c r="E3" i="6"/>
  <c r="E175" i="6"/>
  <c r="E27" i="6"/>
  <c r="E91" i="6"/>
  <c r="E155" i="6"/>
  <c r="E20" i="6"/>
  <c r="E84" i="6"/>
  <c r="E148" i="6"/>
  <c r="E13" i="6"/>
  <c r="E77" i="6"/>
  <c r="E141" i="6"/>
  <c r="E6" i="6"/>
  <c r="E70" i="6"/>
  <c r="E134" i="6"/>
  <c r="E7" i="6"/>
  <c r="E71" i="6"/>
  <c r="E135" i="6"/>
  <c r="E185" i="6"/>
  <c r="E65" i="6"/>
  <c r="E137" i="6"/>
  <c r="E60" i="6"/>
  <c r="E117" i="6"/>
  <c r="E174" i="6"/>
  <c r="E111" i="6"/>
  <c r="E35" i="6"/>
  <c r="E99" i="6"/>
  <c r="E163" i="6"/>
  <c r="E28" i="6"/>
  <c r="E92" i="6"/>
  <c r="E156" i="6"/>
  <c r="E21" i="6"/>
  <c r="E85" i="6"/>
  <c r="E149" i="6"/>
  <c r="E14" i="6"/>
  <c r="E78" i="6"/>
  <c r="E142" i="6"/>
  <c r="E15" i="6"/>
  <c r="E79" i="6"/>
  <c r="E143" i="6"/>
  <c r="E9" i="6"/>
  <c r="E73" i="6"/>
  <c r="E145" i="6"/>
  <c r="E161" i="6"/>
  <c r="E53" i="6"/>
  <c r="E110" i="6"/>
  <c r="E47" i="6"/>
  <c r="E43" i="6"/>
  <c r="E107" i="6"/>
  <c r="E171" i="6"/>
  <c r="E36" i="6"/>
  <c r="E100" i="6"/>
  <c r="E164" i="6"/>
  <c r="E29" i="6"/>
  <c r="E93" i="6"/>
  <c r="E157" i="6"/>
  <c r="E22" i="6"/>
  <c r="E86" i="6"/>
  <c r="E150" i="6"/>
  <c r="E23" i="6"/>
  <c r="E87" i="6"/>
  <c r="E151" i="6"/>
  <c r="E17" i="6"/>
  <c r="E81" i="6"/>
  <c r="E169" i="6"/>
  <c r="E2" i="5"/>
  <c r="E71" i="5"/>
  <c r="E80" i="5"/>
  <c r="E89" i="5"/>
  <c r="E117" i="5"/>
  <c r="E90" i="5"/>
  <c r="E154" i="5"/>
  <c r="E163" i="5"/>
  <c r="E126" i="5"/>
  <c r="E15" i="5"/>
  <c r="E24" i="5"/>
  <c r="E152" i="5"/>
  <c r="E161" i="5"/>
  <c r="E13" i="5"/>
  <c r="E94" i="5"/>
  <c r="E98" i="5"/>
  <c r="E43" i="5"/>
  <c r="E92" i="5"/>
  <c r="E150" i="5"/>
  <c r="E23" i="5"/>
  <c r="E151" i="5"/>
  <c r="E96" i="5"/>
  <c r="E41" i="5"/>
  <c r="E169" i="5"/>
  <c r="E84" i="5"/>
  <c r="E157" i="5"/>
  <c r="E42" i="5"/>
  <c r="E170" i="5"/>
  <c r="E115" i="5"/>
  <c r="E108" i="5"/>
  <c r="E174" i="5"/>
  <c r="E62" i="5"/>
  <c r="E31" i="5"/>
  <c r="E95" i="5"/>
  <c r="E159" i="5"/>
  <c r="E40" i="5"/>
  <c r="E104" i="5"/>
  <c r="E168" i="5"/>
  <c r="E49" i="5"/>
  <c r="E113" i="5"/>
  <c r="E177" i="5"/>
  <c r="E100" i="5"/>
  <c r="E37" i="5"/>
  <c r="E173" i="5"/>
  <c r="E134" i="5"/>
  <c r="E50" i="5"/>
  <c r="E114" i="5"/>
  <c r="E178" i="5"/>
  <c r="E59" i="5"/>
  <c r="E123" i="5"/>
  <c r="E187" i="5"/>
  <c r="E124" i="5"/>
  <c r="E61" i="5"/>
  <c r="E6" i="5"/>
  <c r="E190" i="5"/>
  <c r="E86" i="5"/>
  <c r="E39" i="5"/>
  <c r="E103" i="5"/>
  <c r="E167" i="5"/>
  <c r="E48" i="5"/>
  <c r="E112" i="5"/>
  <c r="E176" i="5"/>
  <c r="E57" i="5"/>
  <c r="E121" i="5"/>
  <c r="E185" i="5"/>
  <c r="E116" i="5"/>
  <c r="E53" i="5"/>
  <c r="E189" i="5"/>
  <c r="E158" i="5"/>
  <c r="E58" i="5"/>
  <c r="E122" i="5"/>
  <c r="E186" i="5"/>
  <c r="E67" i="5"/>
  <c r="E131" i="5"/>
  <c r="E4" i="5"/>
  <c r="E140" i="5"/>
  <c r="E77" i="5"/>
  <c r="E38" i="5"/>
  <c r="E7" i="5"/>
  <c r="E16" i="5"/>
  <c r="E153" i="5"/>
  <c r="E180" i="5"/>
  <c r="E26" i="5"/>
  <c r="E35" i="5"/>
  <c r="E76" i="5"/>
  <c r="E141" i="5"/>
  <c r="E149" i="5"/>
  <c r="E79" i="5"/>
  <c r="E88" i="5"/>
  <c r="E97" i="5"/>
  <c r="E68" i="5"/>
  <c r="E133" i="5"/>
  <c r="E34" i="5"/>
  <c r="E162" i="5"/>
  <c r="E107" i="5"/>
  <c r="E171" i="5"/>
  <c r="E165" i="5"/>
  <c r="E22" i="5"/>
  <c r="E87" i="5"/>
  <c r="E32" i="5"/>
  <c r="E160" i="5"/>
  <c r="E105" i="5"/>
  <c r="E21" i="5"/>
  <c r="E110" i="5"/>
  <c r="E106" i="5"/>
  <c r="E51" i="5"/>
  <c r="E179" i="5"/>
  <c r="E45" i="5"/>
  <c r="E181" i="5"/>
  <c r="E118" i="5"/>
  <c r="E47" i="5"/>
  <c r="E111" i="5"/>
  <c r="E175" i="5"/>
  <c r="E56" i="5"/>
  <c r="E120" i="5"/>
  <c r="E184" i="5"/>
  <c r="E65" i="5"/>
  <c r="E129" i="5"/>
  <c r="E12" i="5"/>
  <c r="E132" i="5"/>
  <c r="E69" i="5"/>
  <c r="E14" i="5"/>
  <c r="E182" i="5"/>
  <c r="E66" i="5"/>
  <c r="E130" i="5"/>
  <c r="E11" i="5"/>
  <c r="E75" i="5"/>
  <c r="E139" i="5"/>
  <c r="E28" i="5"/>
  <c r="E156" i="5"/>
  <c r="E93" i="5"/>
  <c r="E54" i="5"/>
  <c r="E142" i="5"/>
  <c r="E55" i="5"/>
  <c r="E119" i="5"/>
  <c r="E183" i="5"/>
  <c r="E64" i="5"/>
  <c r="E128" i="5"/>
  <c r="E9" i="5"/>
  <c r="E73" i="5"/>
  <c r="E137" i="5"/>
  <c r="E20" i="5"/>
  <c r="E148" i="5"/>
  <c r="E85" i="5"/>
  <c r="E30" i="5"/>
  <c r="E10" i="5"/>
  <c r="E74" i="5"/>
  <c r="E138" i="5"/>
  <c r="E19" i="5"/>
  <c r="E83" i="5"/>
  <c r="E147" i="5"/>
  <c r="E44" i="5"/>
  <c r="E172" i="5"/>
  <c r="E109" i="5"/>
  <c r="E78" i="5"/>
  <c r="E166" i="5"/>
  <c r="E63" i="5"/>
  <c r="E127" i="5"/>
  <c r="E8" i="5"/>
  <c r="E72" i="5"/>
  <c r="E136" i="5"/>
  <c r="E17" i="5"/>
  <c r="E81" i="5"/>
  <c r="E145" i="5"/>
  <c r="E36" i="5"/>
  <c r="E164" i="5"/>
  <c r="E101" i="5"/>
  <c r="E46" i="5"/>
  <c r="E18" i="5"/>
  <c r="E82" i="5"/>
  <c r="E146" i="5"/>
  <c r="E27" i="5"/>
  <c r="E91" i="5"/>
  <c r="E155" i="5"/>
  <c r="E60" i="5"/>
  <c r="E188" i="5"/>
  <c r="E125" i="5"/>
  <c r="E102" i="5"/>
  <c r="E144" i="5"/>
  <c r="E3" i="5"/>
  <c r="E135" i="5"/>
  <c r="E25" i="5"/>
  <c r="E52" i="5"/>
  <c r="E70" i="5"/>
  <c r="E99" i="5"/>
  <c r="E5" i="5"/>
  <c r="E143" i="5"/>
  <c r="E33" i="5"/>
  <c r="E29" i="5"/>
  <c r="E99" i="4"/>
  <c r="E125" i="4"/>
  <c r="E190" i="4"/>
  <c r="E115" i="4"/>
  <c r="E112" i="4"/>
  <c r="E50" i="4"/>
  <c r="E28" i="4"/>
  <c r="E37" i="4"/>
  <c r="E128" i="4"/>
  <c r="E82" i="4"/>
  <c r="E11" i="4"/>
  <c r="E170" i="4"/>
  <c r="E91" i="4"/>
  <c r="E8" i="4"/>
  <c r="E94" i="4"/>
  <c r="E96" i="4"/>
  <c r="E120" i="4"/>
  <c r="E108" i="4"/>
  <c r="E101" i="4"/>
  <c r="E39" i="4"/>
  <c r="E90" i="4"/>
  <c r="E116" i="4"/>
  <c r="E141" i="4"/>
  <c r="E47" i="4"/>
  <c r="E154" i="4"/>
  <c r="E70" i="4"/>
  <c r="E167" i="4"/>
  <c r="E159" i="4"/>
  <c r="E78" i="4"/>
  <c r="E109" i="4"/>
  <c r="E156" i="4"/>
  <c r="E6" i="4"/>
  <c r="E55" i="4"/>
  <c r="E162" i="4"/>
  <c r="E38" i="4"/>
  <c r="E118" i="4"/>
  <c r="E52" i="4"/>
  <c r="E35" i="4"/>
  <c r="E155" i="4"/>
  <c r="E133" i="4"/>
  <c r="E40" i="4"/>
  <c r="E81" i="4"/>
  <c r="E103" i="4"/>
  <c r="E41" i="4"/>
  <c r="E122" i="4"/>
  <c r="E5" i="4"/>
  <c r="E100" i="4"/>
  <c r="E102" i="4"/>
  <c r="E180" i="4"/>
  <c r="E19" i="4"/>
  <c r="E131" i="4"/>
  <c r="E89" i="4"/>
  <c r="E16" i="4"/>
  <c r="E184" i="4"/>
  <c r="E79" i="4"/>
  <c r="E17" i="4"/>
  <c r="E98" i="4"/>
  <c r="E178" i="4"/>
  <c r="E149" i="4"/>
  <c r="E124" i="4"/>
  <c r="E110" i="4"/>
  <c r="E4" i="4"/>
  <c r="E27" i="4"/>
  <c r="E147" i="4"/>
  <c r="E177" i="4"/>
  <c r="E24" i="4"/>
  <c r="E65" i="4"/>
  <c r="E95" i="4"/>
  <c r="E33" i="4"/>
  <c r="E114" i="4"/>
  <c r="E186" i="4"/>
  <c r="E46" i="4"/>
  <c r="E126" i="4"/>
  <c r="E76" i="4"/>
  <c r="E43" i="4"/>
  <c r="E171" i="4"/>
  <c r="E105" i="4"/>
  <c r="E48" i="4"/>
  <c r="E129" i="4"/>
  <c r="E127" i="4"/>
  <c r="E97" i="4"/>
  <c r="E130" i="4"/>
  <c r="E21" i="4"/>
  <c r="E54" i="4"/>
  <c r="E142" i="4"/>
  <c r="E92" i="4"/>
  <c r="E83" i="4"/>
  <c r="E179" i="4"/>
  <c r="E153" i="4"/>
  <c r="E72" i="4"/>
  <c r="E23" i="4"/>
  <c r="E143" i="4"/>
  <c r="E10" i="4"/>
  <c r="E146" i="4"/>
  <c r="E29" i="4"/>
  <c r="E181" i="4"/>
  <c r="E148" i="4"/>
  <c r="E166" i="4"/>
  <c r="E77" i="4"/>
  <c r="E18" i="4"/>
  <c r="E172" i="4"/>
  <c r="E174" i="4"/>
  <c r="E34" i="4"/>
  <c r="E107" i="4"/>
  <c r="E71" i="4"/>
  <c r="E30" i="4"/>
  <c r="E139" i="4"/>
  <c r="E160" i="4"/>
  <c r="E42" i="4"/>
  <c r="E75" i="4"/>
  <c r="E189" i="4"/>
  <c r="E31" i="4"/>
  <c r="E111" i="4"/>
  <c r="E134" i="4"/>
  <c r="E44" i="4"/>
  <c r="E158" i="4"/>
  <c r="E173" i="4"/>
  <c r="E32" i="4"/>
  <c r="E36" i="4"/>
  <c r="E80" i="4"/>
  <c r="E2" i="4"/>
  <c r="E88" i="4"/>
  <c r="E85" i="4"/>
  <c r="E9" i="4"/>
  <c r="E87" i="4"/>
  <c r="E49" i="4"/>
  <c r="E68" i="4"/>
  <c r="E84" i="4"/>
  <c r="E66" i="4"/>
  <c r="E175" i="4"/>
  <c r="E185" i="4"/>
  <c r="E61" i="4"/>
  <c r="E182" i="4"/>
  <c r="E163" i="4"/>
  <c r="E121" i="4"/>
  <c r="E12" i="4"/>
  <c r="E51" i="4"/>
  <c r="E145" i="4"/>
  <c r="E151" i="4"/>
  <c r="E136" i="4"/>
  <c r="E119" i="4"/>
  <c r="E57" i="4"/>
  <c r="E69" i="4"/>
  <c r="E14" i="4"/>
  <c r="E188" i="4"/>
  <c r="E59" i="4"/>
  <c r="E123" i="4"/>
  <c r="E187" i="4"/>
  <c r="E157" i="4"/>
  <c r="E53" i="4"/>
  <c r="E56" i="4"/>
  <c r="E152" i="4"/>
  <c r="E161" i="4"/>
  <c r="E63" i="4"/>
  <c r="E144" i="4"/>
  <c r="E73" i="4"/>
  <c r="E106" i="4"/>
  <c r="E93" i="4"/>
  <c r="E132" i="4"/>
  <c r="E62" i="4"/>
  <c r="E22" i="4"/>
  <c r="E86" i="4"/>
  <c r="E150" i="4"/>
  <c r="E3" i="4"/>
  <c r="E67" i="4"/>
  <c r="E13" i="4"/>
  <c r="E183" i="4"/>
  <c r="E64" i="4"/>
  <c r="E168" i="4"/>
  <c r="E7" i="4"/>
  <c r="E20" i="4"/>
  <c r="E60" i="4"/>
  <c r="E15" i="4"/>
  <c r="E176" i="4"/>
  <c r="E137" i="4"/>
  <c r="E58" i="4"/>
  <c r="E25" i="4"/>
  <c r="E74" i="4"/>
  <c r="E138" i="4"/>
  <c r="E165" i="4"/>
  <c r="E164" i="4"/>
  <c r="E140" i="4"/>
  <c r="E117" i="4"/>
  <c r="E113" i="4"/>
  <c r="E135" i="4"/>
  <c r="E104" i="4"/>
  <c r="E26" i="4"/>
  <c r="I2" i="3"/>
  <c r="J2" i="3"/>
  <c r="E94" i="3" s="1"/>
  <c r="G2" i="9" l="1"/>
  <c r="G2" i="8"/>
  <c r="R3" i="1" s="1"/>
  <c r="G2" i="7"/>
  <c r="G2" i="6"/>
  <c r="G2" i="5"/>
  <c r="G2" i="4"/>
  <c r="E23" i="3"/>
  <c r="E87" i="3"/>
  <c r="E151" i="3"/>
  <c r="E106" i="3"/>
  <c r="E117" i="3"/>
  <c r="E102" i="3"/>
  <c r="E40" i="3"/>
  <c r="E104" i="3"/>
  <c r="E168" i="3"/>
  <c r="E122" i="3"/>
  <c r="E125" i="3"/>
  <c r="E134" i="3"/>
  <c r="E49" i="3"/>
  <c r="E113" i="3"/>
  <c r="E177" i="3"/>
  <c r="E162" i="3"/>
  <c r="E157" i="3"/>
  <c r="E166" i="3"/>
  <c r="E31" i="3"/>
  <c r="E95" i="3"/>
  <c r="E159" i="3"/>
  <c r="E130" i="3"/>
  <c r="E141" i="3"/>
  <c r="E126" i="3"/>
  <c r="E48" i="3"/>
  <c r="E112" i="3"/>
  <c r="E176" i="3"/>
  <c r="E154" i="3"/>
  <c r="E149" i="3"/>
  <c r="E158" i="3"/>
  <c r="E57" i="3"/>
  <c r="E121" i="3"/>
  <c r="E185" i="3"/>
  <c r="E186" i="3"/>
  <c r="E173" i="3"/>
  <c r="E182" i="3"/>
  <c r="E39" i="3"/>
  <c r="E103" i="3"/>
  <c r="E167" i="3"/>
  <c r="E146" i="3"/>
  <c r="E165" i="3"/>
  <c r="E150" i="3"/>
  <c r="E56" i="3"/>
  <c r="E120" i="3"/>
  <c r="E184" i="3"/>
  <c r="E178" i="3"/>
  <c r="E181" i="3"/>
  <c r="E190" i="3"/>
  <c r="E65" i="3"/>
  <c r="E129" i="3"/>
  <c r="E10" i="3"/>
  <c r="E5" i="3"/>
  <c r="E6" i="3"/>
  <c r="E47" i="3"/>
  <c r="E111" i="3"/>
  <c r="E175" i="3"/>
  <c r="E170" i="3"/>
  <c r="E189" i="3"/>
  <c r="E174" i="3"/>
  <c r="E64" i="3"/>
  <c r="E128" i="3"/>
  <c r="E18" i="3"/>
  <c r="E13" i="3"/>
  <c r="E14" i="3"/>
  <c r="E9" i="3"/>
  <c r="E73" i="3"/>
  <c r="E137" i="3"/>
  <c r="E42" i="3"/>
  <c r="E29" i="3"/>
  <c r="E30" i="3"/>
  <c r="E63" i="3"/>
  <c r="E127" i="3"/>
  <c r="E26" i="3"/>
  <c r="E45" i="3"/>
  <c r="E46" i="3"/>
  <c r="E16" i="3"/>
  <c r="E80" i="3"/>
  <c r="E144" i="3"/>
  <c r="E50" i="3"/>
  <c r="E61" i="3"/>
  <c r="E54" i="3"/>
  <c r="E25" i="3"/>
  <c r="E89" i="3"/>
  <c r="E153" i="3"/>
  <c r="E82" i="3"/>
  <c r="E77" i="3"/>
  <c r="E2" i="3"/>
  <c r="E3" i="3"/>
  <c r="E11" i="3"/>
  <c r="E19" i="3"/>
  <c r="E27" i="3"/>
  <c r="E35" i="3"/>
  <c r="E43" i="3"/>
  <c r="E51" i="3"/>
  <c r="E59" i="3"/>
  <c r="E67" i="3"/>
  <c r="E75" i="3"/>
  <c r="E83" i="3"/>
  <c r="E91" i="3"/>
  <c r="E99" i="3"/>
  <c r="E107" i="3"/>
  <c r="E115" i="3"/>
  <c r="E123" i="3"/>
  <c r="E131" i="3"/>
  <c r="E139" i="3"/>
  <c r="E147" i="3"/>
  <c r="E155" i="3"/>
  <c r="E163" i="3"/>
  <c r="E171" i="3"/>
  <c r="E179" i="3"/>
  <c r="E187" i="3"/>
  <c r="E100" i="3"/>
  <c r="E172" i="3"/>
  <c r="E4" i="3"/>
  <c r="E12" i="3"/>
  <c r="E20" i="3"/>
  <c r="E28" i="3"/>
  <c r="E36" i="3"/>
  <c r="E44" i="3"/>
  <c r="E52" i="3"/>
  <c r="E60" i="3"/>
  <c r="E108" i="3"/>
  <c r="E124" i="3"/>
  <c r="E132" i="3"/>
  <c r="E140" i="3"/>
  <c r="E148" i="3"/>
  <c r="E164" i="3"/>
  <c r="E84" i="3"/>
  <c r="E180" i="3"/>
  <c r="E68" i="3"/>
  <c r="E156" i="3"/>
  <c r="E116" i="3"/>
  <c r="E92" i="3"/>
  <c r="E188" i="3"/>
  <c r="E76" i="3"/>
  <c r="E55" i="3"/>
  <c r="E119" i="3"/>
  <c r="E183" i="3"/>
  <c r="E21" i="3"/>
  <c r="E22" i="3"/>
  <c r="E8" i="3"/>
  <c r="E72" i="3"/>
  <c r="E136" i="3"/>
  <c r="E34" i="3"/>
  <c r="E37" i="3"/>
  <c r="E38" i="3"/>
  <c r="E17" i="3"/>
  <c r="E81" i="3"/>
  <c r="E145" i="3"/>
  <c r="E58" i="3"/>
  <c r="E53" i="3"/>
  <c r="E62" i="3"/>
  <c r="E7" i="3"/>
  <c r="E71" i="3"/>
  <c r="E135" i="3"/>
  <c r="E66" i="3"/>
  <c r="E69" i="3"/>
  <c r="E70" i="3"/>
  <c r="E24" i="3"/>
  <c r="E88" i="3"/>
  <c r="E152" i="3"/>
  <c r="E74" i="3"/>
  <c r="E85" i="3"/>
  <c r="E78" i="3"/>
  <c r="E33" i="3"/>
  <c r="E97" i="3"/>
  <c r="E161" i="3"/>
  <c r="E114" i="3"/>
  <c r="E109" i="3"/>
  <c r="E118" i="3"/>
  <c r="E15" i="3"/>
  <c r="E79" i="3"/>
  <c r="E143" i="3"/>
  <c r="E90" i="3"/>
  <c r="E93" i="3"/>
  <c r="E86" i="3"/>
  <c r="E32" i="3"/>
  <c r="E96" i="3"/>
  <c r="E160" i="3"/>
  <c r="E98" i="3"/>
  <c r="E101" i="3"/>
  <c r="E110" i="3"/>
  <c r="E41" i="3"/>
  <c r="E105" i="3"/>
  <c r="E169" i="3"/>
  <c r="E138" i="3"/>
  <c r="E133" i="3"/>
  <c r="E142" i="3"/>
  <c r="K2" i="2" l="1"/>
  <c r="I2" i="2" l="1"/>
  <c r="E143" i="2" s="1"/>
  <c r="J2" i="2"/>
  <c r="E184" i="2" l="1"/>
  <c r="G2" i="3"/>
  <c r="E56" i="2"/>
  <c r="E144" i="2"/>
  <c r="E49" i="2"/>
  <c r="E113" i="2"/>
  <c r="E177" i="2"/>
  <c r="E42" i="2"/>
  <c r="E106" i="2"/>
  <c r="E170" i="2"/>
  <c r="E19" i="2"/>
  <c r="E83" i="2"/>
  <c r="E147" i="2"/>
  <c r="E180" i="2"/>
  <c r="E60" i="2"/>
  <c r="E164" i="2"/>
  <c r="E61" i="2"/>
  <c r="E125" i="2"/>
  <c r="E189" i="2"/>
  <c r="E38" i="2"/>
  <c r="E102" i="2"/>
  <c r="E166" i="2"/>
  <c r="E23" i="2"/>
  <c r="E87" i="2"/>
  <c r="E151" i="2"/>
  <c r="E64" i="2"/>
  <c r="E176" i="2"/>
  <c r="E57" i="2"/>
  <c r="E121" i="2"/>
  <c r="E185" i="2"/>
  <c r="E50" i="2"/>
  <c r="E114" i="2"/>
  <c r="E178" i="2"/>
  <c r="E27" i="2"/>
  <c r="E91" i="2"/>
  <c r="E155" i="2"/>
  <c r="E4" i="2"/>
  <c r="E68" i="2"/>
  <c r="E5" i="2"/>
  <c r="E69" i="2"/>
  <c r="E133" i="2"/>
  <c r="E2" i="2"/>
  <c r="E46" i="2"/>
  <c r="E110" i="2"/>
  <c r="E174" i="2"/>
  <c r="E31" i="2"/>
  <c r="E95" i="2"/>
  <c r="E159" i="2"/>
  <c r="E65" i="2"/>
  <c r="E129" i="2"/>
  <c r="E132" i="2"/>
  <c r="E58" i="2"/>
  <c r="E122" i="2"/>
  <c r="E186" i="2"/>
  <c r="E35" i="2"/>
  <c r="E99" i="2"/>
  <c r="E163" i="2"/>
  <c r="E12" i="2"/>
  <c r="E76" i="2"/>
  <c r="E13" i="2"/>
  <c r="E77" i="2"/>
  <c r="E141" i="2"/>
  <c r="E136" i="2"/>
  <c r="E54" i="2"/>
  <c r="E118" i="2"/>
  <c r="E182" i="2"/>
  <c r="E39" i="2"/>
  <c r="E103" i="2"/>
  <c r="E167" i="2"/>
  <c r="E16" i="2"/>
  <c r="E80" i="2"/>
  <c r="E9" i="2"/>
  <c r="E73" i="2"/>
  <c r="E137" i="2"/>
  <c r="E172" i="2"/>
  <c r="E66" i="2"/>
  <c r="E130" i="2"/>
  <c r="E124" i="2"/>
  <c r="E43" i="2"/>
  <c r="E107" i="2"/>
  <c r="E171" i="2"/>
  <c r="E20" i="2"/>
  <c r="E84" i="2"/>
  <c r="E21" i="2"/>
  <c r="E85" i="2"/>
  <c r="E149" i="2"/>
  <c r="E168" i="2"/>
  <c r="E62" i="2"/>
  <c r="E126" i="2"/>
  <c r="E190" i="2"/>
  <c r="E47" i="2"/>
  <c r="E111" i="2"/>
  <c r="E175" i="2"/>
  <c r="E72" i="2"/>
  <c r="E24" i="2"/>
  <c r="E88" i="2"/>
  <c r="E17" i="2"/>
  <c r="E81" i="2"/>
  <c r="E145" i="2"/>
  <c r="E10" i="2"/>
  <c r="E74" i="2"/>
  <c r="E138" i="2"/>
  <c r="E156" i="2"/>
  <c r="E51" i="2"/>
  <c r="E115" i="2"/>
  <c r="E179" i="2"/>
  <c r="E28" i="2"/>
  <c r="E92" i="2"/>
  <c r="E29" i="2"/>
  <c r="E93" i="2"/>
  <c r="E157" i="2"/>
  <c r="E6" i="2"/>
  <c r="E70" i="2"/>
  <c r="E134" i="2"/>
  <c r="E120" i="2"/>
  <c r="E55" i="2"/>
  <c r="E119" i="2"/>
  <c r="E183" i="2"/>
  <c r="E8" i="2"/>
  <c r="E32" i="2"/>
  <c r="E96" i="2"/>
  <c r="E25" i="2"/>
  <c r="E89" i="2"/>
  <c r="E153" i="2"/>
  <c r="E18" i="2"/>
  <c r="E82" i="2"/>
  <c r="E146" i="2"/>
  <c r="E188" i="2"/>
  <c r="E59" i="2"/>
  <c r="E123" i="2"/>
  <c r="E187" i="2"/>
  <c r="E36" i="2"/>
  <c r="E100" i="2"/>
  <c r="E37" i="2"/>
  <c r="E101" i="2"/>
  <c r="E165" i="2"/>
  <c r="E14" i="2"/>
  <c r="E78" i="2"/>
  <c r="E142" i="2"/>
  <c r="E160" i="2"/>
  <c r="E63" i="2"/>
  <c r="E127" i="2"/>
  <c r="E128" i="2"/>
  <c r="E40" i="2"/>
  <c r="E104" i="2"/>
  <c r="E33" i="2"/>
  <c r="E97" i="2"/>
  <c r="E161" i="2"/>
  <c r="E26" i="2"/>
  <c r="E90" i="2"/>
  <c r="E154" i="2"/>
  <c r="E3" i="2"/>
  <c r="E67" i="2"/>
  <c r="E131" i="2"/>
  <c r="E116" i="2"/>
  <c r="E44" i="2"/>
  <c r="E108" i="2"/>
  <c r="E45" i="2"/>
  <c r="E109" i="2"/>
  <c r="E173" i="2"/>
  <c r="E22" i="2"/>
  <c r="E86" i="2"/>
  <c r="E150" i="2"/>
  <c r="E7" i="2"/>
  <c r="E71" i="2"/>
  <c r="E135" i="2"/>
  <c r="E152" i="2"/>
  <c r="E48" i="2"/>
  <c r="E112" i="2"/>
  <c r="E41" i="2"/>
  <c r="E105" i="2"/>
  <c r="E169" i="2"/>
  <c r="E34" i="2"/>
  <c r="E98" i="2"/>
  <c r="E162" i="2"/>
  <c r="E11" i="2"/>
  <c r="E75" i="2"/>
  <c r="E139" i="2"/>
  <c r="E148" i="2"/>
  <c r="E52" i="2"/>
  <c r="E140" i="2"/>
  <c r="E53" i="2"/>
  <c r="E117" i="2"/>
  <c r="E181" i="2"/>
  <c r="E30" i="2"/>
  <c r="E94" i="2"/>
  <c r="E158" i="2"/>
  <c r="E15" i="2"/>
  <c r="E79" i="2"/>
  <c r="G2" i="2" l="1"/>
</calcChain>
</file>

<file path=xl/sharedStrings.xml><?xml version="1.0" encoding="utf-8"?>
<sst xmlns="http://schemas.openxmlformats.org/spreadsheetml/2006/main" count="91" uniqueCount="17">
  <si>
    <t>age</t>
  </si>
  <si>
    <t>lwt</t>
  </si>
  <si>
    <t>race</t>
  </si>
  <si>
    <t>smoke</t>
  </si>
  <si>
    <t>ptl</t>
  </si>
  <si>
    <t>ht</t>
  </si>
  <si>
    <t>ui</t>
  </si>
  <si>
    <t>ftv</t>
  </si>
  <si>
    <t>bwt</t>
  </si>
  <si>
    <t>RSS</t>
  </si>
  <si>
    <t>Split</t>
  </si>
  <si>
    <t>Mean R1</t>
  </si>
  <si>
    <t>Mean R2</t>
  </si>
  <si>
    <t>Max X</t>
  </si>
  <si>
    <t>Region</t>
  </si>
  <si>
    <t>Squared Residuals</t>
  </si>
  <si>
    <t>RESULTS: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</si>
</sst>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16" fillId="0" borderId="0" xfId="0" applyFont="1"/>
    <xf numFmtId="167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0"/>
  <sheetViews>
    <sheetView tabSelected="1" workbookViewId="0">
      <selection activeCell="Q19" sqref="Q19"/>
    </sheetView>
  </sheetViews>
  <sheetFormatPr defaultRowHeight="14.4" x14ac:dyDescent="0.3"/>
  <cols>
    <col min="12" max="18" width="11" bestFit="1" customWidth="1"/>
    <col min="19" max="19" width="15.6640625" bestFit="1" customWidth="1"/>
  </cols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1" t="s">
        <v>16</v>
      </c>
      <c r="M1" s="1" t="s">
        <v>9</v>
      </c>
    </row>
    <row r="2" spans="1:19" x14ac:dyDescent="0.3">
      <c r="A2">
        <v>19</v>
      </c>
      <c r="B2">
        <v>182</v>
      </c>
      <c r="C2">
        <v>2</v>
      </c>
      <c r="D2">
        <v>0</v>
      </c>
      <c r="E2">
        <v>0</v>
      </c>
      <c r="F2">
        <v>0</v>
      </c>
      <c r="G2">
        <v>1</v>
      </c>
      <c r="H2">
        <v>0</v>
      </c>
      <c r="I2">
        <v>2523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</row>
    <row r="3" spans="1:19" x14ac:dyDescent="0.3">
      <c r="A3">
        <v>33</v>
      </c>
      <c r="B3">
        <v>155</v>
      </c>
      <c r="C3">
        <v>3</v>
      </c>
      <c r="D3">
        <v>0</v>
      </c>
      <c r="E3">
        <v>0</v>
      </c>
      <c r="F3">
        <v>0</v>
      </c>
      <c r="G3">
        <v>0</v>
      </c>
      <c r="H3">
        <v>3</v>
      </c>
      <c r="I3">
        <v>2551</v>
      </c>
      <c r="L3" s="2">
        <f>RSS</f>
        <v>95763688.909574464</v>
      </c>
      <c r="M3" s="2">
        <f>RSSval</f>
        <v>91527368.7346939</v>
      </c>
      <c r="N3" s="2">
        <f>race!G2</f>
        <v>95091152.696572572</v>
      </c>
      <c r="O3" s="2">
        <f>smoke!G2</f>
        <v>96343709.861339539</v>
      </c>
      <c r="P3" s="2">
        <f>preemie!G2</f>
        <v>95213924.935849071</v>
      </c>
      <c r="Q3" s="2">
        <f>hypertension!G2</f>
        <v>97839231.169491544</v>
      </c>
      <c r="R3" s="2">
        <f>'uterine irritability'!G2</f>
        <v>91910624.546583846</v>
      </c>
      <c r="S3" s="2">
        <f>'physician visits'!G2</f>
        <v>98629269.141123593</v>
      </c>
    </row>
    <row r="4" spans="1:19" x14ac:dyDescent="0.3">
      <c r="A4">
        <v>20</v>
      </c>
      <c r="B4">
        <v>105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2557</v>
      </c>
    </row>
    <row r="5" spans="1:19" x14ac:dyDescent="0.3">
      <c r="A5">
        <v>21</v>
      </c>
      <c r="B5">
        <v>108</v>
      </c>
      <c r="C5">
        <v>1</v>
      </c>
      <c r="D5">
        <v>1</v>
      </c>
      <c r="E5">
        <v>0</v>
      </c>
      <c r="F5">
        <v>0</v>
      </c>
      <c r="G5">
        <v>1</v>
      </c>
      <c r="H5">
        <v>2</v>
      </c>
      <c r="I5">
        <v>2594</v>
      </c>
    </row>
    <row r="6" spans="1:19" x14ac:dyDescent="0.3">
      <c r="A6">
        <v>18</v>
      </c>
      <c r="B6">
        <v>107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2600</v>
      </c>
    </row>
    <row r="7" spans="1:19" x14ac:dyDescent="0.3">
      <c r="A7">
        <v>21</v>
      </c>
      <c r="B7">
        <v>124</v>
      </c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2622</v>
      </c>
    </row>
    <row r="8" spans="1:19" x14ac:dyDescent="0.3">
      <c r="A8">
        <v>22</v>
      </c>
      <c r="B8">
        <v>118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2637</v>
      </c>
    </row>
    <row r="9" spans="1:19" x14ac:dyDescent="0.3">
      <c r="A9">
        <v>17</v>
      </c>
      <c r="B9">
        <v>103</v>
      </c>
      <c r="C9">
        <v>3</v>
      </c>
      <c r="D9">
        <v>0</v>
      </c>
      <c r="E9">
        <v>0</v>
      </c>
      <c r="F9">
        <v>0</v>
      </c>
      <c r="G9">
        <v>0</v>
      </c>
      <c r="H9">
        <v>1</v>
      </c>
      <c r="I9">
        <v>2637</v>
      </c>
    </row>
    <row r="10" spans="1:19" x14ac:dyDescent="0.3">
      <c r="A10">
        <v>29</v>
      </c>
      <c r="B10">
        <v>123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2663</v>
      </c>
    </row>
    <row r="11" spans="1:19" x14ac:dyDescent="0.3">
      <c r="A11">
        <v>26</v>
      </c>
      <c r="B11">
        <v>113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2665</v>
      </c>
    </row>
    <row r="12" spans="1:19" x14ac:dyDescent="0.3">
      <c r="A12">
        <v>19</v>
      </c>
      <c r="B12">
        <v>95</v>
      </c>
      <c r="C12"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2722</v>
      </c>
    </row>
    <row r="13" spans="1:19" x14ac:dyDescent="0.3">
      <c r="A13">
        <v>19</v>
      </c>
      <c r="B13">
        <v>150</v>
      </c>
      <c r="C13">
        <v>3</v>
      </c>
      <c r="D13">
        <v>0</v>
      </c>
      <c r="E13">
        <v>0</v>
      </c>
      <c r="F13">
        <v>0</v>
      </c>
      <c r="G13">
        <v>0</v>
      </c>
      <c r="H13">
        <v>1</v>
      </c>
      <c r="I13">
        <v>2733</v>
      </c>
    </row>
    <row r="14" spans="1:19" x14ac:dyDescent="0.3">
      <c r="A14">
        <v>22</v>
      </c>
      <c r="B14">
        <v>95</v>
      </c>
      <c r="C14">
        <v>3</v>
      </c>
      <c r="D14">
        <v>0</v>
      </c>
      <c r="E14">
        <v>0</v>
      </c>
      <c r="F14">
        <v>1</v>
      </c>
      <c r="G14">
        <v>0</v>
      </c>
      <c r="H14">
        <v>0</v>
      </c>
      <c r="I14">
        <v>2751</v>
      </c>
    </row>
    <row r="15" spans="1:19" x14ac:dyDescent="0.3">
      <c r="A15">
        <v>30</v>
      </c>
      <c r="B15">
        <v>107</v>
      </c>
      <c r="C15">
        <v>3</v>
      </c>
      <c r="D15">
        <v>0</v>
      </c>
      <c r="E15">
        <v>1</v>
      </c>
      <c r="F15">
        <v>0</v>
      </c>
      <c r="G15">
        <v>1</v>
      </c>
      <c r="H15">
        <v>2</v>
      </c>
      <c r="I15">
        <v>2750</v>
      </c>
    </row>
    <row r="16" spans="1:19" x14ac:dyDescent="0.3">
      <c r="A16">
        <v>18</v>
      </c>
      <c r="B16">
        <v>100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2769</v>
      </c>
    </row>
    <row r="17" spans="1:9" x14ac:dyDescent="0.3">
      <c r="A17">
        <v>18</v>
      </c>
      <c r="B17">
        <v>100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2769</v>
      </c>
    </row>
    <row r="18" spans="1:9" x14ac:dyDescent="0.3">
      <c r="A18">
        <v>15</v>
      </c>
      <c r="B18">
        <v>98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2778</v>
      </c>
    </row>
    <row r="19" spans="1:9" x14ac:dyDescent="0.3">
      <c r="A19">
        <v>25</v>
      </c>
      <c r="B19">
        <v>118</v>
      </c>
      <c r="C19">
        <v>1</v>
      </c>
      <c r="D19">
        <v>1</v>
      </c>
      <c r="E19">
        <v>0</v>
      </c>
      <c r="F19">
        <v>0</v>
      </c>
      <c r="G19">
        <v>0</v>
      </c>
      <c r="H19">
        <v>3</v>
      </c>
      <c r="I19">
        <v>2782</v>
      </c>
    </row>
    <row r="20" spans="1:9" x14ac:dyDescent="0.3">
      <c r="A20">
        <v>20</v>
      </c>
      <c r="B20">
        <v>120</v>
      </c>
      <c r="C20">
        <v>3</v>
      </c>
      <c r="D20">
        <v>0</v>
      </c>
      <c r="E20">
        <v>0</v>
      </c>
      <c r="F20">
        <v>0</v>
      </c>
      <c r="G20">
        <v>1</v>
      </c>
      <c r="H20">
        <v>0</v>
      </c>
      <c r="I20">
        <v>2807</v>
      </c>
    </row>
    <row r="21" spans="1:9" x14ac:dyDescent="0.3">
      <c r="A21">
        <v>28</v>
      </c>
      <c r="B21">
        <v>120</v>
      </c>
      <c r="C21">
        <v>1</v>
      </c>
      <c r="D21">
        <v>1</v>
      </c>
      <c r="E21">
        <v>0</v>
      </c>
      <c r="F21">
        <v>0</v>
      </c>
      <c r="G21">
        <v>0</v>
      </c>
      <c r="H21">
        <v>1</v>
      </c>
      <c r="I21">
        <v>2821</v>
      </c>
    </row>
    <row r="22" spans="1:9" x14ac:dyDescent="0.3">
      <c r="A22">
        <v>32</v>
      </c>
      <c r="B22">
        <v>121</v>
      </c>
      <c r="C22">
        <v>3</v>
      </c>
      <c r="D22">
        <v>0</v>
      </c>
      <c r="E22">
        <v>0</v>
      </c>
      <c r="F22">
        <v>0</v>
      </c>
      <c r="G22">
        <v>0</v>
      </c>
      <c r="H22">
        <v>2</v>
      </c>
      <c r="I22">
        <v>2835</v>
      </c>
    </row>
    <row r="23" spans="1:9" x14ac:dyDescent="0.3">
      <c r="A23">
        <v>31</v>
      </c>
      <c r="B23">
        <v>100</v>
      </c>
      <c r="C23">
        <v>1</v>
      </c>
      <c r="D23">
        <v>0</v>
      </c>
      <c r="E23">
        <v>0</v>
      </c>
      <c r="F23">
        <v>0</v>
      </c>
      <c r="G23">
        <v>1</v>
      </c>
      <c r="H23">
        <v>3</v>
      </c>
      <c r="I23">
        <v>2835</v>
      </c>
    </row>
    <row r="24" spans="1:9" x14ac:dyDescent="0.3">
      <c r="A24">
        <v>36</v>
      </c>
      <c r="B24">
        <v>202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2836</v>
      </c>
    </row>
    <row r="25" spans="1:9" x14ac:dyDescent="0.3">
      <c r="A25">
        <v>28</v>
      </c>
      <c r="B25">
        <v>120</v>
      </c>
      <c r="C25">
        <v>3</v>
      </c>
      <c r="D25">
        <v>0</v>
      </c>
      <c r="E25">
        <v>0</v>
      </c>
      <c r="F25">
        <v>0</v>
      </c>
      <c r="G25">
        <v>0</v>
      </c>
      <c r="H25">
        <v>0</v>
      </c>
      <c r="I25">
        <v>2863</v>
      </c>
    </row>
    <row r="26" spans="1:9" x14ac:dyDescent="0.3">
      <c r="A26">
        <v>25</v>
      </c>
      <c r="B26">
        <v>120</v>
      </c>
      <c r="C26">
        <v>3</v>
      </c>
      <c r="D26">
        <v>0</v>
      </c>
      <c r="E26">
        <v>0</v>
      </c>
      <c r="F26">
        <v>0</v>
      </c>
      <c r="G26">
        <v>1</v>
      </c>
      <c r="H26">
        <v>2</v>
      </c>
      <c r="I26">
        <v>2877</v>
      </c>
    </row>
    <row r="27" spans="1:9" x14ac:dyDescent="0.3">
      <c r="A27">
        <v>28</v>
      </c>
      <c r="B27">
        <v>167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2877</v>
      </c>
    </row>
    <row r="28" spans="1:9" x14ac:dyDescent="0.3">
      <c r="A28">
        <v>17</v>
      </c>
      <c r="B28">
        <v>122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2906</v>
      </c>
    </row>
    <row r="29" spans="1:9" x14ac:dyDescent="0.3">
      <c r="A29">
        <v>29</v>
      </c>
      <c r="B29">
        <v>150</v>
      </c>
      <c r="C29">
        <v>1</v>
      </c>
      <c r="D29">
        <v>0</v>
      </c>
      <c r="E29">
        <v>0</v>
      </c>
      <c r="F29">
        <v>0</v>
      </c>
      <c r="G29">
        <v>0</v>
      </c>
      <c r="H29">
        <v>2</v>
      </c>
      <c r="I29">
        <v>2920</v>
      </c>
    </row>
    <row r="30" spans="1:9" x14ac:dyDescent="0.3">
      <c r="A30">
        <v>26</v>
      </c>
      <c r="B30">
        <v>168</v>
      </c>
      <c r="C30">
        <v>2</v>
      </c>
      <c r="D30">
        <v>1</v>
      </c>
      <c r="E30">
        <v>0</v>
      </c>
      <c r="F30">
        <v>0</v>
      </c>
      <c r="G30">
        <v>0</v>
      </c>
      <c r="H30">
        <v>0</v>
      </c>
      <c r="I30">
        <v>2920</v>
      </c>
    </row>
    <row r="31" spans="1:9" x14ac:dyDescent="0.3">
      <c r="A31">
        <v>17</v>
      </c>
      <c r="B31">
        <v>113</v>
      </c>
      <c r="C31">
        <v>2</v>
      </c>
      <c r="D31">
        <v>0</v>
      </c>
      <c r="E31">
        <v>0</v>
      </c>
      <c r="F31">
        <v>0</v>
      </c>
      <c r="G31">
        <v>0</v>
      </c>
      <c r="H31">
        <v>1</v>
      </c>
      <c r="I31">
        <v>2920</v>
      </c>
    </row>
    <row r="32" spans="1:9" x14ac:dyDescent="0.3">
      <c r="A32">
        <v>17</v>
      </c>
      <c r="B32">
        <v>113</v>
      </c>
      <c r="C32">
        <v>2</v>
      </c>
      <c r="D32">
        <v>0</v>
      </c>
      <c r="E32">
        <v>0</v>
      </c>
      <c r="F32">
        <v>0</v>
      </c>
      <c r="G32">
        <v>0</v>
      </c>
      <c r="H32">
        <v>1</v>
      </c>
      <c r="I32">
        <v>2920</v>
      </c>
    </row>
    <row r="33" spans="1:9" x14ac:dyDescent="0.3">
      <c r="A33">
        <v>24</v>
      </c>
      <c r="B33">
        <v>90</v>
      </c>
      <c r="C33">
        <v>1</v>
      </c>
      <c r="D33">
        <v>1</v>
      </c>
      <c r="E33">
        <v>1</v>
      </c>
      <c r="F33">
        <v>0</v>
      </c>
      <c r="G33">
        <v>0</v>
      </c>
      <c r="H33">
        <v>1</v>
      </c>
      <c r="I33">
        <v>2948</v>
      </c>
    </row>
    <row r="34" spans="1:9" x14ac:dyDescent="0.3">
      <c r="A34">
        <v>35</v>
      </c>
      <c r="B34">
        <v>121</v>
      </c>
      <c r="C34">
        <v>2</v>
      </c>
      <c r="D34">
        <v>1</v>
      </c>
      <c r="E34">
        <v>1</v>
      </c>
      <c r="F34">
        <v>0</v>
      </c>
      <c r="G34">
        <v>0</v>
      </c>
      <c r="H34">
        <v>1</v>
      </c>
      <c r="I34">
        <v>2948</v>
      </c>
    </row>
    <row r="35" spans="1:9" x14ac:dyDescent="0.3">
      <c r="A35">
        <v>25</v>
      </c>
      <c r="B35">
        <v>155</v>
      </c>
      <c r="C35">
        <v>1</v>
      </c>
      <c r="D35">
        <v>0</v>
      </c>
      <c r="E35">
        <v>0</v>
      </c>
      <c r="F35">
        <v>0</v>
      </c>
      <c r="G35">
        <v>0</v>
      </c>
      <c r="H35">
        <v>1</v>
      </c>
      <c r="I35">
        <v>2977</v>
      </c>
    </row>
    <row r="36" spans="1:9" x14ac:dyDescent="0.3">
      <c r="A36">
        <v>25</v>
      </c>
      <c r="B36">
        <v>125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2977</v>
      </c>
    </row>
    <row r="37" spans="1:9" x14ac:dyDescent="0.3">
      <c r="A37">
        <v>29</v>
      </c>
      <c r="B37">
        <v>140</v>
      </c>
      <c r="C37">
        <v>1</v>
      </c>
      <c r="D37">
        <v>1</v>
      </c>
      <c r="E37">
        <v>0</v>
      </c>
      <c r="F37">
        <v>0</v>
      </c>
      <c r="G37">
        <v>0</v>
      </c>
      <c r="H37">
        <v>2</v>
      </c>
      <c r="I37">
        <v>2977</v>
      </c>
    </row>
    <row r="38" spans="1:9" x14ac:dyDescent="0.3">
      <c r="A38">
        <v>19</v>
      </c>
      <c r="B38">
        <v>138</v>
      </c>
      <c r="C38">
        <v>1</v>
      </c>
      <c r="D38">
        <v>1</v>
      </c>
      <c r="E38">
        <v>0</v>
      </c>
      <c r="F38">
        <v>0</v>
      </c>
      <c r="G38">
        <v>0</v>
      </c>
      <c r="H38">
        <v>2</v>
      </c>
      <c r="I38">
        <v>2977</v>
      </c>
    </row>
    <row r="39" spans="1:9" x14ac:dyDescent="0.3">
      <c r="A39">
        <v>27</v>
      </c>
      <c r="B39">
        <v>124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  <c r="I39">
        <v>2922</v>
      </c>
    </row>
    <row r="40" spans="1:9" x14ac:dyDescent="0.3">
      <c r="A40">
        <v>31</v>
      </c>
      <c r="B40">
        <v>215</v>
      </c>
      <c r="C40">
        <v>1</v>
      </c>
      <c r="D40">
        <v>1</v>
      </c>
      <c r="E40">
        <v>0</v>
      </c>
      <c r="F40">
        <v>0</v>
      </c>
      <c r="G40">
        <v>0</v>
      </c>
      <c r="H40">
        <v>2</v>
      </c>
      <c r="I40">
        <v>3005</v>
      </c>
    </row>
    <row r="41" spans="1:9" x14ac:dyDescent="0.3">
      <c r="A41">
        <v>33</v>
      </c>
      <c r="B41">
        <v>109</v>
      </c>
      <c r="C41">
        <v>1</v>
      </c>
      <c r="D41">
        <v>1</v>
      </c>
      <c r="E41">
        <v>0</v>
      </c>
      <c r="F41">
        <v>0</v>
      </c>
      <c r="G41">
        <v>0</v>
      </c>
      <c r="H41">
        <v>1</v>
      </c>
      <c r="I41">
        <v>3033</v>
      </c>
    </row>
    <row r="42" spans="1:9" x14ac:dyDescent="0.3">
      <c r="A42">
        <v>21</v>
      </c>
      <c r="B42">
        <v>185</v>
      </c>
      <c r="C42">
        <v>2</v>
      </c>
      <c r="D42">
        <v>1</v>
      </c>
      <c r="E42">
        <v>0</v>
      </c>
      <c r="F42">
        <v>0</v>
      </c>
      <c r="G42">
        <v>0</v>
      </c>
      <c r="H42">
        <v>2</v>
      </c>
      <c r="I42">
        <v>3042</v>
      </c>
    </row>
    <row r="43" spans="1:9" x14ac:dyDescent="0.3">
      <c r="A43">
        <v>19</v>
      </c>
      <c r="B43">
        <v>189</v>
      </c>
      <c r="C43">
        <v>1</v>
      </c>
      <c r="D43">
        <v>0</v>
      </c>
      <c r="E43">
        <v>0</v>
      </c>
      <c r="F43">
        <v>0</v>
      </c>
      <c r="G43">
        <v>0</v>
      </c>
      <c r="H43">
        <v>2</v>
      </c>
      <c r="I43">
        <v>3062</v>
      </c>
    </row>
    <row r="44" spans="1:9" x14ac:dyDescent="0.3">
      <c r="A44">
        <v>23</v>
      </c>
      <c r="B44">
        <v>130</v>
      </c>
      <c r="C44">
        <v>2</v>
      </c>
      <c r="D44">
        <v>0</v>
      </c>
      <c r="E44">
        <v>0</v>
      </c>
      <c r="F44">
        <v>0</v>
      </c>
      <c r="G44">
        <v>0</v>
      </c>
      <c r="H44">
        <v>1</v>
      </c>
      <c r="I44">
        <v>3062</v>
      </c>
    </row>
    <row r="45" spans="1:9" x14ac:dyDescent="0.3">
      <c r="A45">
        <v>21</v>
      </c>
      <c r="B45">
        <v>160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3062</v>
      </c>
    </row>
    <row r="46" spans="1:9" x14ac:dyDescent="0.3">
      <c r="A46">
        <v>18</v>
      </c>
      <c r="B46">
        <v>90</v>
      </c>
      <c r="C46">
        <v>1</v>
      </c>
      <c r="D46">
        <v>1</v>
      </c>
      <c r="E46">
        <v>0</v>
      </c>
      <c r="F46">
        <v>0</v>
      </c>
      <c r="G46">
        <v>1</v>
      </c>
      <c r="H46">
        <v>0</v>
      </c>
      <c r="I46">
        <v>3062</v>
      </c>
    </row>
    <row r="47" spans="1:9" x14ac:dyDescent="0.3">
      <c r="A47">
        <v>18</v>
      </c>
      <c r="B47">
        <v>90</v>
      </c>
      <c r="C47">
        <v>1</v>
      </c>
      <c r="D47">
        <v>1</v>
      </c>
      <c r="E47">
        <v>0</v>
      </c>
      <c r="F47">
        <v>0</v>
      </c>
      <c r="G47">
        <v>1</v>
      </c>
      <c r="H47">
        <v>0</v>
      </c>
      <c r="I47">
        <v>3062</v>
      </c>
    </row>
    <row r="48" spans="1:9" x14ac:dyDescent="0.3">
      <c r="A48">
        <v>32</v>
      </c>
      <c r="B48">
        <v>132</v>
      </c>
      <c r="C48">
        <v>1</v>
      </c>
      <c r="D48">
        <v>0</v>
      </c>
      <c r="E48">
        <v>0</v>
      </c>
      <c r="F48">
        <v>0</v>
      </c>
      <c r="G48">
        <v>0</v>
      </c>
      <c r="H48">
        <v>4</v>
      </c>
      <c r="I48">
        <v>3080</v>
      </c>
    </row>
    <row r="49" spans="1:9" x14ac:dyDescent="0.3">
      <c r="A49">
        <v>19</v>
      </c>
      <c r="B49">
        <v>132</v>
      </c>
      <c r="C49">
        <v>3</v>
      </c>
      <c r="D49">
        <v>0</v>
      </c>
      <c r="E49">
        <v>0</v>
      </c>
      <c r="F49">
        <v>0</v>
      </c>
      <c r="G49">
        <v>0</v>
      </c>
      <c r="H49">
        <v>0</v>
      </c>
      <c r="I49">
        <v>3090</v>
      </c>
    </row>
    <row r="50" spans="1:9" x14ac:dyDescent="0.3">
      <c r="A50">
        <v>24</v>
      </c>
      <c r="B50">
        <v>115</v>
      </c>
      <c r="C50">
        <v>1</v>
      </c>
      <c r="D50">
        <v>0</v>
      </c>
      <c r="E50">
        <v>0</v>
      </c>
      <c r="F50">
        <v>0</v>
      </c>
      <c r="G50">
        <v>0</v>
      </c>
      <c r="H50">
        <v>2</v>
      </c>
      <c r="I50">
        <v>3090</v>
      </c>
    </row>
    <row r="51" spans="1:9" x14ac:dyDescent="0.3">
      <c r="A51">
        <v>22</v>
      </c>
      <c r="B51">
        <v>85</v>
      </c>
      <c r="C51">
        <v>3</v>
      </c>
      <c r="D51">
        <v>1</v>
      </c>
      <c r="E51">
        <v>0</v>
      </c>
      <c r="F51">
        <v>0</v>
      </c>
      <c r="G51">
        <v>0</v>
      </c>
      <c r="H51">
        <v>0</v>
      </c>
      <c r="I51">
        <v>3090</v>
      </c>
    </row>
    <row r="52" spans="1:9" x14ac:dyDescent="0.3">
      <c r="A52">
        <v>22</v>
      </c>
      <c r="B52">
        <v>120</v>
      </c>
      <c r="C52">
        <v>1</v>
      </c>
      <c r="D52">
        <v>0</v>
      </c>
      <c r="E52">
        <v>0</v>
      </c>
      <c r="F52">
        <v>1</v>
      </c>
      <c r="G52">
        <v>0</v>
      </c>
      <c r="H52">
        <v>1</v>
      </c>
      <c r="I52">
        <v>3100</v>
      </c>
    </row>
    <row r="53" spans="1:9" x14ac:dyDescent="0.3">
      <c r="A53">
        <v>23</v>
      </c>
      <c r="B53">
        <v>128</v>
      </c>
      <c r="C53">
        <v>3</v>
      </c>
      <c r="D53">
        <v>0</v>
      </c>
      <c r="E53">
        <v>0</v>
      </c>
      <c r="F53">
        <v>0</v>
      </c>
      <c r="G53">
        <v>0</v>
      </c>
      <c r="H53">
        <v>0</v>
      </c>
      <c r="I53">
        <v>3104</v>
      </c>
    </row>
    <row r="54" spans="1:9" x14ac:dyDescent="0.3">
      <c r="A54">
        <v>22</v>
      </c>
      <c r="B54">
        <v>130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3132</v>
      </c>
    </row>
    <row r="55" spans="1:9" x14ac:dyDescent="0.3">
      <c r="A55">
        <v>30</v>
      </c>
      <c r="B55">
        <v>95</v>
      </c>
      <c r="C55">
        <v>1</v>
      </c>
      <c r="D55">
        <v>1</v>
      </c>
      <c r="E55">
        <v>0</v>
      </c>
      <c r="F55">
        <v>0</v>
      </c>
      <c r="G55">
        <v>0</v>
      </c>
      <c r="H55">
        <v>2</v>
      </c>
      <c r="I55">
        <v>3147</v>
      </c>
    </row>
    <row r="56" spans="1:9" x14ac:dyDescent="0.3">
      <c r="A56">
        <v>19</v>
      </c>
      <c r="B56">
        <v>115</v>
      </c>
      <c r="C56">
        <v>3</v>
      </c>
      <c r="D56">
        <v>0</v>
      </c>
      <c r="E56">
        <v>0</v>
      </c>
      <c r="F56">
        <v>0</v>
      </c>
      <c r="G56">
        <v>0</v>
      </c>
      <c r="H56">
        <v>0</v>
      </c>
      <c r="I56">
        <v>3175</v>
      </c>
    </row>
    <row r="57" spans="1:9" x14ac:dyDescent="0.3">
      <c r="A57">
        <v>16</v>
      </c>
      <c r="B57">
        <v>110</v>
      </c>
      <c r="C57">
        <v>3</v>
      </c>
      <c r="D57">
        <v>0</v>
      </c>
      <c r="E57">
        <v>0</v>
      </c>
      <c r="F57">
        <v>0</v>
      </c>
      <c r="G57">
        <v>0</v>
      </c>
      <c r="H57">
        <v>0</v>
      </c>
      <c r="I57">
        <v>3175</v>
      </c>
    </row>
    <row r="58" spans="1:9" x14ac:dyDescent="0.3">
      <c r="A58">
        <v>21</v>
      </c>
      <c r="B58">
        <v>110</v>
      </c>
      <c r="C58">
        <v>3</v>
      </c>
      <c r="D58">
        <v>1</v>
      </c>
      <c r="E58">
        <v>0</v>
      </c>
      <c r="F58">
        <v>0</v>
      </c>
      <c r="G58">
        <v>1</v>
      </c>
      <c r="H58">
        <v>0</v>
      </c>
      <c r="I58">
        <v>3203</v>
      </c>
    </row>
    <row r="59" spans="1:9" x14ac:dyDescent="0.3">
      <c r="A59">
        <v>30</v>
      </c>
      <c r="B59">
        <v>153</v>
      </c>
      <c r="C59">
        <v>3</v>
      </c>
      <c r="D59">
        <v>0</v>
      </c>
      <c r="E59">
        <v>0</v>
      </c>
      <c r="F59">
        <v>0</v>
      </c>
      <c r="G59">
        <v>0</v>
      </c>
      <c r="H59">
        <v>0</v>
      </c>
      <c r="I59">
        <v>3203</v>
      </c>
    </row>
    <row r="60" spans="1:9" x14ac:dyDescent="0.3">
      <c r="A60">
        <v>20</v>
      </c>
      <c r="B60">
        <v>103</v>
      </c>
      <c r="C60">
        <v>3</v>
      </c>
      <c r="D60">
        <v>0</v>
      </c>
      <c r="E60">
        <v>0</v>
      </c>
      <c r="F60">
        <v>0</v>
      </c>
      <c r="G60">
        <v>0</v>
      </c>
      <c r="H60">
        <v>0</v>
      </c>
      <c r="I60">
        <v>3203</v>
      </c>
    </row>
    <row r="61" spans="1:9" x14ac:dyDescent="0.3">
      <c r="A61">
        <v>17</v>
      </c>
      <c r="B61">
        <v>119</v>
      </c>
      <c r="C61">
        <v>3</v>
      </c>
      <c r="D61">
        <v>0</v>
      </c>
      <c r="E61">
        <v>0</v>
      </c>
      <c r="F61">
        <v>0</v>
      </c>
      <c r="G61">
        <v>0</v>
      </c>
      <c r="H61">
        <v>0</v>
      </c>
      <c r="I61">
        <v>3225</v>
      </c>
    </row>
    <row r="62" spans="1:9" x14ac:dyDescent="0.3">
      <c r="A62">
        <v>17</v>
      </c>
      <c r="B62">
        <v>119</v>
      </c>
      <c r="C62">
        <v>3</v>
      </c>
      <c r="D62">
        <v>0</v>
      </c>
      <c r="E62">
        <v>0</v>
      </c>
      <c r="F62">
        <v>0</v>
      </c>
      <c r="G62">
        <v>0</v>
      </c>
      <c r="H62">
        <v>0</v>
      </c>
      <c r="I62">
        <v>3225</v>
      </c>
    </row>
    <row r="63" spans="1:9" x14ac:dyDescent="0.3">
      <c r="A63">
        <v>23</v>
      </c>
      <c r="B63">
        <v>119</v>
      </c>
      <c r="C63">
        <v>3</v>
      </c>
      <c r="D63">
        <v>0</v>
      </c>
      <c r="E63">
        <v>0</v>
      </c>
      <c r="F63">
        <v>0</v>
      </c>
      <c r="G63">
        <v>0</v>
      </c>
      <c r="H63">
        <v>2</v>
      </c>
      <c r="I63">
        <v>3232</v>
      </c>
    </row>
    <row r="64" spans="1:9" x14ac:dyDescent="0.3">
      <c r="A64">
        <v>24</v>
      </c>
      <c r="B64">
        <v>110</v>
      </c>
      <c r="C64">
        <v>3</v>
      </c>
      <c r="D64">
        <v>0</v>
      </c>
      <c r="E64">
        <v>0</v>
      </c>
      <c r="F64">
        <v>0</v>
      </c>
      <c r="G64">
        <v>0</v>
      </c>
      <c r="H64">
        <v>0</v>
      </c>
      <c r="I64">
        <v>3232</v>
      </c>
    </row>
    <row r="65" spans="1:9" x14ac:dyDescent="0.3">
      <c r="A65">
        <v>28</v>
      </c>
      <c r="B65">
        <v>140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3234</v>
      </c>
    </row>
    <row r="66" spans="1:9" x14ac:dyDescent="0.3">
      <c r="A66">
        <v>26</v>
      </c>
      <c r="B66">
        <v>133</v>
      </c>
      <c r="C66">
        <v>3</v>
      </c>
      <c r="D66">
        <v>1</v>
      </c>
      <c r="E66">
        <v>2</v>
      </c>
      <c r="F66">
        <v>0</v>
      </c>
      <c r="G66">
        <v>0</v>
      </c>
      <c r="H66">
        <v>0</v>
      </c>
      <c r="I66">
        <v>3260</v>
      </c>
    </row>
    <row r="67" spans="1:9" x14ac:dyDescent="0.3">
      <c r="A67">
        <v>20</v>
      </c>
      <c r="B67">
        <v>169</v>
      </c>
      <c r="C67">
        <v>3</v>
      </c>
      <c r="D67">
        <v>0</v>
      </c>
      <c r="E67">
        <v>1</v>
      </c>
      <c r="F67">
        <v>0</v>
      </c>
      <c r="G67">
        <v>1</v>
      </c>
      <c r="H67">
        <v>1</v>
      </c>
      <c r="I67">
        <v>3274</v>
      </c>
    </row>
    <row r="68" spans="1:9" x14ac:dyDescent="0.3">
      <c r="A68">
        <v>24</v>
      </c>
      <c r="B68">
        <v>115</v>
      </c>
      <c r="C68">
        <v>3</v>
      </c>
      <c r="D68">
        <v>0</v>
      </c>
      <c r="E68">
        <v>0</v>
      </c>
      <c r="F68">
        <v>0</v>
      </c>
      <c r="G68">
        <v>0</v>
      </c>
      <c r="H68">
        <v>2</v>
      </c>
      <c r="I68">
        <v>3274</v>
      </c>
    </row>
    <row r="69" spans="1:9" x14ac:dyDescent="0.3">
      <c r="A69">
        <v>28</v>
      </c>
      <c r="B69">
        <v>250</v>
      </c>
      <c r="C69">
        <v>3</v>
      </c>
      <c r="D69">
        <v>1</v>
      </c>
      <c r="E69">
        <v>0</v>
      </c>
      <c r="F69">
        <v>0</v>
      </c>
      <c r="G69">
        <v>0</v>
      </c>
      <c r="H69">
        <v>6</v>
      </c>
      <c r="I69">
        <v>3303</v>
      </c>
    </row>
    <row r="70" spans="1:9" x14ac:dyDescent="0.3">
      <c r="A70">
        <v>20</v>
      </c>
      <c r="B70">
        <v>141</v>
      </c>
      <c r="C70">
        <v>1</v>
      </c>
      <c r="D70">
        <v>0</v>
      </c>
      <c r="E70">
        <v>2</v>
      </c>
      <c r="F70">
        <v>0</v>
      </c>
      <c r="G70">
        <v>1</v>
      </c>
      <c r="H70">
        <v>1</v>
      </c>
      <c r="I70">
        <v>3317</v>
      </c>
    </row>
    <row r="71" spans="1:9" x14ac:dyDescent="0.3">
      <c r="A71">
        <v>22</v>
      </c>
      <c r="B71">
        <v>158</v>
      </c>
      <c r="C71">
        <v>2</v>
      </c>
      <c r="D71">
        <v>0</v>
      </c>
      <c r="E71">
        <v>1</v>
      </c>
      <c r="F71">
        <v>0</v>
      </c>
      <c r="G71">
        <v>0</v>
      </c>
      <c r="H71">
        <v>2</v>
      </c>
      <c r="I71">
        <v>3317</v>
      </c>
    </row>
    <row r="72" spans="1:9" x14ac:dyDescent="0.3">
      <c r="A72">
        <v>22</v>
      </c>
      <c r="B72">
        <v>112</v>
      </c>
      <c r="C72">
        <v>1</v>
      </c>
      <c r="D72">
        <v>1</v>
      </c>
      <c r="E72">
        <v>2</v>
      </c>
      <c r="F72">
        <v>0</v>
      </c>
      <c r="G72">
        <v>0</v>
      </c>
      <c r="H72">
        <v>0</v>
      </c>
      <c r="I72">
        <v>3317</v>
      </c>
    </row>
    <row r="73" spans="1:9" x14ac:dyDescent="0.3">
      <c r="A73">
        <v>31</v>
      </c>
      <c r="B73">
        <v>150</v>
      </c>
      <c r="C73">
        <v>3</v>
      </c>
      <c r="D73">
        <v>1</v>
      </c>
      <c r="E73">
        <v>0</v>
      </c>
      <c r="F73">
        <v>0</v>
      </c>
      <c r="G73">
        <v>0</v>
      </c>
      <c r="H73">
        <v>2</v>
      </c>
      <c r="I73">
        <v>3321</v>
      </c>
    </row>
    <row r="74" spans="1:9" x14ac:dyDescent="0.3">
      <c r="A74">
        <v>23</v>
      </c>
      <c r="B74">
        <v>115</v>
      </c>
      <c r="C74">
        <v>3</v>
      </c>
      <c r="D74">
        <v>1</v>
      </c>
      <c r="E74">
        <v>0</v>
      </c>
      <c r="F74">
        <v>0</v>
      </c>
      <c r="G74">
        <v>0</v>
      </c>
      <c r="H74">
        <v>1</v>
      </c>
      <c r="I74">
        <v>3331</v>
      </c>
    </row>
    <row r="75" spans="1:9" x14ac:dyDescent="0.3">
      <c r="A75">
        <v>16</v>
      </c>
      <c r="B75">
        <v>112</v>
      </c>
      <c r="C75">
        <v>2</v>
      </c>
      <c r="D75">
        <v>0</v>
      </c>
      <c r="E75">
        <v>0</v>
      </c>
      <c r="F75">
        <v>0</v>
      </c>
      <c r="G75">
        <v>0</v>
      </c>
      <c r="H75">
        <v>0</v>
      </c>
      <c r="I75">
        <v>3374</v>
      </c>
    </row>
    <row r="76" spans="1:9" x14ac:dyDescent="0.3">
      <c r="A76">
        <v>16</v>
      </c>
      <c r="B76">
        <v>135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3374</v>
      </c>
    </row>
    <row r="77" spans="1:9" x14ac:dyDescent="0.3">
      <c r="A77">
        <v>18</v>
      </c>
      <c r="B77">
        <v>229</v>
      </c>
      <c r="C77">
        <v>2</v>
      </c>
      <c r="D77">
        <v>0</v>
      </c>
      <c r="E77">
        <v>0</v>
      </c>
      <c r="F77">
        <v>0</v>
      </c>
      <c r="G77">
        <v>0</v>
      </c>
      <c r="H77">
        <v>0</v>
      </c>
      <c r="I77">
        <v>3402</v>
      </c>
    </row>
    <row r="78" spans="1:9" x14ac:dyDescent="0.3">
      <c r="A78">
        <v>25</v>
      </c>
      <c r="B78">
        <v>140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3416</v>
      </c>
    </row>
    <row r="79" spans="1:9" x14ac:dyDescent="0.3">
      <c r="A79">
        <v>32</v>
      </c>
      <c r="B79">
        <v>134</v>
      </c>
      <c r="C79">
        <v>1</v>
      </c>
      <c r="D79">
        <v>1</v>
      </c>
      <c r="E79">
        <v>1</v>
      </c>
      <c r="F79">
        <v>0</v>
      </c>
      <c r="G79">
        <v>0</v>
      </c>
      <c r="H79">
        <v>4</v>
      </c>
      <c r="I79">
        <v>3430</v>
      </c>
    </row>
    <row r="80" spans="1:9" x14ac:dyDescent="0.3">
      <c r="A80">
        <v>20</v>
      </c>
      <c r="B80">
        <v>121</v>
      </c>
      <c r="C80">
        <v>2</v>
      </c>
      <c r="D80">
        <v>1</v>
      </c>
      <c r="E80">
        <v>0</v>
      </c>
      <c r="F80">
        <v>0</v>
      </c>
      <c r="G80">
        <v>0</v>
      </c>
      <c r="H80">
        <v>0</v>
      </c>
      <c r="I80">
        <v>3444</v>
      </c>
    </row>
    <row r="81" spans="1:9" x14ac:dyDescent="0.3">
      <c r="A81">
        <v>23</v>
      </c>
      <c r="B81">
        <v>190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3459</v>
      </c>
    </row>
    <row r="82" spans="1:9" x14ac:dyDescent="0.3">
      <c r="A82">
        <v>22</v>
      </c>
      <c r="B82">
        <v>131</v>
      </c>
      <c r="C82">
        <v>1</v>
      </c>
      <c r="D82">
        <v>0</v>
      </c>
      <c r="E82">
        <v>0</v>
      </c>
      <c r="F82">
        <v>0</v>
      </c>
      <c r="G82">
        <v>0</v>
      </c>
      <c r="H82">
        <v>1</v>
      </c>
      <c r="I82">
        <v>3460</v>
      </c>
    </row>
    <row r="83" spans="1:9" x14ac:dyDescent="0.3">
      <c r="A83">
        <v>32</v>
      </c>
      <c r="B83">
        <v>170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3473</v>
      </c>
    </row>
    <row r="84" spans="1:9" x14ac:dyDescent="0.3">
      <c r="A84">
        <v>30</v>
      </c>
      <c r="B84">
        <v>110</v>
      </c>
      <c r="C84">
        <v>3</v>
      </c>
      <c r="D84">
        <v>0</v>
      </c>
      <c r="E84">
        <v>0</v>
      </c>
      <c r="F84">
        <v>0</v>
      </c>
      <c r="G84">
        <v>0</v>
      </c>
      <c r="H84">
        <v>0</v>
      </c>
      <c r="I84">
        <v>3544</v>
      </c>
    </row>
    <row r="85" spans="1:9" x14ac:dyDescent="0.3">
      <c r="A85">
        <v>20</v>
      </c>
      <c r="B85">
        <v>127</v>
      </c>
      <c r="C85">
        <v>3</v>
      </c>
      <c r="D85">
        <v>0</v>
      </c>
      <c r="E85">
        <v>0</v>
      </c>
      <c r="F85">
        <v>0</v>
      </c>
      <c r="G85">
        <v>0</v>
      </c>
      <c r="H85">
        <v>0</v>
      </c>
      <c r="I85">
        <v>3487</v>
      </c>
    </row>
    <row r="86" spans="1:9" x14ac:dyDescent="0.3">
      <c r="A86">
        <v>23</v>
      </c>
      <c r="B86">
        <v>123</v>
      </c>
      <c r="C86">
        <v>3</v>
      </c>
      <c r="D86">
        <v>0</v>
      </c>
      <c r="E86">
        <v>0</v>
      </c>
      <c r="F86">
        <v>0</v>
      </c>
      <c r="G86">
        <v>0</v>
      </c>
      <c r="H86">
        <v>0</v>
      </c>
      <c r="I86">
        <v>3544</v>
      </c>
    </row>
    <row r="87" spans="1:9" x14ac:dyDescent="0.3">
      <c r="A87">
        <v>17</v>
      </c>
      <c r="B87">
        <v>120</v>
      </c>
      <c r="C87">
        <v>3</v>
      </c>
      <c r="D87">
        <v>1</v>
      </c>
      <c r="E87">
        <v>0</v>
      </c>
      <c r="F87">
        <v>0</v>
      </c>
      <c r="G87">
        <v>0</v>
      </c>
      <c r="H87">
        <v>0</v>
      </c>
      <c r="I87">
        <v>3572</v>
      </c>
    </row>
    <row r="88" spans="1:9" x14ac:dyDescent="0.3">
      <c r="A88">
        <v>19</v>
      </c>
      <c r="B88">
        <v>105</v>
      </c>
      <c r="C88">
        <v>3</v>
      </c>
      <c r="D88">
        <v>0</v>
      </c>
      <c r="E88">
        <v>0</v>
      </c>
      <c r="F88">
        <v>0</v>
      </c>
      <c r="G88">
        <v>0</v>
      </c>
      <c r="H88">
        <v>0</v>
      </c>
      <c r="I88">
        <v>3572</v>
      </c>
    </row>
    <row r="89" spans="1:9" x14ac:dyDescent="0.3">
      <c r="A89">
        <v>23</v>
      </c>
      <c r="B89">
        <v>130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3586</v>
      </c>
    </row>
    <row r="90" spans="1:9" x14ac:dyDescent="0.3">
      <c r="A90">
        <v>36</v>
      </c>
      <c r="B90">
        <v>175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3600</v>
      </c>
    </row>
    <row r="91" spans="1:9" x14ac:dyDescent="0.3">
      <c r="A91">
        <v>22</v>
      </c>
      <c r="B91">
        <v>125</v>
      </c>
      <c r="C91">
        <v>1</v>
      </c>
      <c r="D91">
        <v>0</v>
      </c>
      <c r="E91">
        <v>0</v>
      </c>
      <c r="F91">
        <v>0</v>
      </c>
      <c r="G91">
        <v>0</v>
      </c>
      <c r="H91">
        <v>1</v>
      </c>
      <c r="I91">
        <v>3614</v>
      </c>
    </row>
    <row r="92" spans="1:9" x14ac:dyDescent="0.3">
      <c r="A92">
        <v>24</v>
      </c>
      <c r="B92">
        <v>133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3614</v>
      </c>
    </row>
    <row r="93" spans="1:9" x14ac:dyDescent="0.3">
      <c r="A93">
        <v>21</v>
      </c>
      <c r="B93">
        <v>134</v>
      </c>
      <c r="C93">
        <v>3</v>
      </c>
      <c r="D93">
        <v>0</v>
      </c>
      <c r="E93">
        <v>0</v>
      </c>
      <c r="F93">
        <v>0</v>
      </c>
      <c r="G93">
        <v>0</v>
      </c>
      <c r="H93">
        <v>2</v>
      </c>
      <c r="I93">
        <v>3629</v>
      </c>
    </row>
    <row r="94" spans="1:9" x14ac:dyDescent="0.3">
      <c r="A94">
        <v>19</v>
      </c>
      <c r="B94">
        <v>235</v>
      </c>
      <c r="C94">
        <v>1</v>
      </c>
      <c r="D94">
        <v>1</v>
      </c>
      <c r="E94">
        <v>0</v>
      </c>
      <c r="F94">
        <v>1</v>
      </c>
      <c r="G94">
        <v>0</v>
      </c>
      <c r="H94">
        <v>0</v>
      </c>
      <c r="I94">
        <v>3629</v>
      </c>
    </row>
    <row r="95" spans="1:9" x14ac:dyDescent="0.3">
      <c r="A95">
        <v>25</v>
      </c>
      <c r="B95">
        <v>95</v>
      </c>
      <c r="C95">
        <v>1</v>
      </c>
      <c r="D95">
        <v>1</v>
      </c>
      <c r="E95">
        <v>3</v>
      </c>
      <c r="F95">
        <v>0</v>
      </c>
      <c r="G95">
        <v>1</v>
      </c>
      <c r="H95">
        <v>0</v>
      </c>
      <c r="I95">
        <v>3637</v>
      </c>
    </row>
    <row r="96" spans="1:9" x14ac:dyDescent="0.3">
      <c r="A96">
        <v>16</v>
      </c>
      <c r="B96">
        <v>135</v>
      </c>
      <c r="C96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3643</v>
      </c>
    </row>
    <row r="97" spans="1:9" x14ac:dyDescent="0.3">
      <c r="A97">
        <v>29</v>
      </c>
      <c r="B97">
        <v>135</v>
      </c>
      <c r="C97">
        <v>1</v>
      </c>
      <c r="D97">
        <v>0</v>
      </c>
      <c r="E97">
        <v>0</v>
      </c>
      <c r="F97">
        <v>0</v>
      </c>
      <c r="G97">
        <v>0</v>
      </c>
      <c r="H97">
        <v>1</v>
      </c>
      <c r="I97">
        <v>3651</v>
      </c>
    </row>
    <row r="98" spans="1:9" x14ac:dyDescent="0.3">
      <c r="A98">
        <v>29</v>
      </c>
      <c r="B98">
        <v>154</v>
      </c>
      <c r="C98">
        <v>1</v>
      </c>
      <c r="D98">
        <v>0</v>
      </c>
      <c r="E98">
        <v>0</v>
      </c>
      <c r="F98">
        <v>0</v>
      </c>
      <c r="G98">
        <v>0</v>
      </c>
      <c r="H98">
        <v>1</v>
      </c>
      <c r="I98">
        <v>3651</v>
      </c>
    </row>
    <row r="99" spans="1:9" x14ac:dyDescent="0.3">
      <c r="A99">
        <v>19</v>
      </c>
      <c r="B99">
        <v>147</v>
      </c>
      <c r="C99">
        <v>1</v>
      </c>
      <c r="D99">
        <v>1</v>
      </c>
      <c r="E99">
        <v>0</v>
      </c>
      <c r="F99">
        <v>0</v>
      </c>
      <c r="G99">
        <v>0</v>
      </c>
      <c r="H99">
        <v>0</v>
      </c>
      <c r="I99">
        <v>3651</v>
      </c>
    </row>
    <row r="100" spans="1:9" x14ac:dyDescent="0.3">
      <c r="A100">
        <v>19</v>
      </c>
      <c r="B100">
        <v>147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3651</v>
      </c>
    </row>
    <row r="101" spans="1:9" x14ac:dyDescent="0.3">
      <c r="A101">
        <v>30</v>
      </c>
      <c r="B101">
        <v>137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3699</v>
      </c>
    </row>
    <row r="102" spans="1:9" x14ac:dyDescent="0.3">
      <c r="A102">
        <v>24</v>
      </c>
      <c r="B102">
        <v>110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3728</v>
      </c>
    </row>
    <row r="103" spans="1:9" x14ac:dyDescent="0.3">
      <c r="A103">
        <v>19</v>
      </c>
      <c r="B103">
        <v>184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3756</v>
      </c>
    </row>
    <row r="104" spans="1:9" x14ac:dyDescent="0.3">
      <c r="A104">
        <v>24</v>
      </c>
      <c r="B104">
        <v>110</v>
      </c>
      <c r="C104">
        <v>3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3770</v>
      </c>
    </row>
    <row r="105" spans="1:9" x14ac:dyDescent="0.3">
      <c r="A105">
        <v>23</v>
      </c>
      <c r="B105">
        <v>110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3770</v>
      </c>
    </row>
    <row r="106" spans="1:9" x14ac:dyDescent="0.3">
      <c r="A106">
        <v>20</v>
      </c>
      <c r="B106">
        <v>120</v>
      </c>
      <c r="C106">
        <v>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3770</v>
      </c>
    </row>
    <row r="107" spans="1:9" x14ac:dyDescent="0.3">
      <c r="A107">
        <v>25</v>
      </c>
      <c r="B107">
        <v>241</v>
      </c>
      <c r="C107">
        <v>2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3790</v>
      </c>
    </row>
    <row r="108" spans="1:9" x14ac:dyDescent="0.3">
      <c r="A108">
        <v>30</v>
      </c>
      <c r="B108">
        <v>112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3799</v>
      </c>
    </row>
    <row r="109" spans="1:9" x14ac:dyDescent="0.3">
      <c r="A109">
        <v>22</v>
      </c>
      <c r="B109">
        <v>169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3827</v>
      </c>
    </row>
    <row r="110" spans="1:9" x14ac:dyDescent="0.3">
      <c r="A110">
        <v>18</v>
      </c>
      <c r="B110">
        <v>120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2</v>
      </c>
      <c r="I110">
        <v>3856</v>
      </c>
    </row>
    <row r="111" spans="1:9" x14ac:dyDescent="0.3">
      <c r="A111">
        <v>16</v>
      </c>
      <c r="B111">
        <v>170</v>
      </c>
      <c r="C111">
        <v>2</v>
      </c>
      <c r="D111">
        <v>0</v>
      </c>
      <c r="E111">
        <v>0</v>
      </c>
      <c r="F111">
        <v>0</v>
      </c>
      <c r="G111">
        <v>0</v>
      </c>
      <c r="H111">
        <v>4</v>
      </c>
      <c r="I111">
        <v>3860</v>
      </c>
    </row>
    <row r="112" spans="1:9" x14ac:dyDescent="0.3">
      <c r="A112">
        <v>32</v>
      </c>
      <c r="B112">
        <v>186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2</v>
      </c>
      <c r="I112">
        <v>3860</v>
      </c>
    </row>
    <row r="113" spans="1:9" x14ac:dyDescent="0.3">
      <c r="A113">
        <v>18</v>
      </c>
      <c r="B113">
        <v>120</v>
      </c>
      <c r="C113">
        <v>3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3884</v>
      </c>
    </row>
    <row r="114" spans="1:9" x14ac:dyDescent="0.3">
      <c r="A114">
        <v>29</v>
      </c>
      <c r="B114">
        <v>130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2</v>
      </c>
      <c r="I114">
        <v>3884</v>
      </c>
    </row>
    <row r="115" spans="1:9" x14ac:dyDescent="0.3">
      <c r="A115">
        <v>33</v>
      </c>
      <c r="B115">
        <v>117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3912</v>
      </c>
    </row>
    <row r="116" spans="1:9" x14ac:dyDescent="0.3">
      <c r="A116">
        <v>20</v>
      </c>
      <c r="B116">
        <v>170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3940</v>
      </c>
    </row>
    <row r="117" spans="1:9" x14ac:dyDescent="0.3">
      <c r="A117">
        <v>28</v>
      </c>
      <c r="B117">
        <v>134</v>
      </c>
      <c r="C117">
        <v>3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3941</v>
      </c>
    </row>
    <row r="118" spans="1:9" x14ac:dyDescent="0.3">
      <c r="A118">
        <v>14</v>
      </c>
      <c r="B118">
        <v>135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3941</v>
      </c>
    </row>
    <row r="119" spans="1:9" x14ac:dyDescent="0.3">
      <c r="A119">
        <v>28</v>
      </c>
      <c r="B119">
        <v>130</v>
      </c>
      <c r="C119">
        <v>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3969</v>
      </c>
    </row>
    <row r="120" spans="1:9" x14ac:dyDescent="0.3">
      <c r="A120">
        <v>25</v>
      </c>
      <c r="B120">
        <v>120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2</v>
      </c>
      <c r="I120">
        <v>3983</v>
      </c>
    </row>
    <row r="121" spans="1:9" x14ac:dyDescent="0.3">
      <c r="A121">
        <v>16</v>
      </c>
      <c r="B121">
        <v>95</v>
      </c>
      <c r="C121">
        <v>3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3997</v>
      </c>
    </row>
    <row r="122" spans="1:9" x14ac:dyDescent="0.3">
      <c r="A122">
        <v>20</v>
      </c>
      <c r="B122">
        <v>158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3997</v>
      </c>
    </row>
    <row r="123" spans="1:9" x14ac:dyDescent="0.3">
      <c r="A123">
        <v>26</v>
      </c>
      <c r="B123">
        <v>160</v>
      </c>
      <c r="C123">
        <v>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4054</v>
      </c>
    </row>
    <row r="124" spans="1:9" x14ac:dyDescent="0.3">
      <c r="A124">
        <v>21</v>
      </c>
      <c r="B124">
        <v>115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4054</v>
      </c>
    </row>
    <row r="125" spans="1:9" x14ac:dyDescent="0.3">
      <c r="A125">
        <v>22</v>
      </c>
      <c r="B125">
        <v>129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4111</v>
      </c>
    </row>
    <row r="126" spans="1:9" x14ac:dyDescent="0.3">
      <c r="A126">
        <v>25</v>
      </c>
      <c r="B126">
        <v>130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2</v>
      </c>
      <c r="I126">
        <v>4153</v>
      </c>
    </row>
    <row r="127" spans="1:9" x14ac:dyDescent="0.3">
      <c r="A127">
        <v>31</v>
      </c>
      <c r="B127">
        <v>120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2</v>
      </c>
      <c r="I127">
        <v>4167</v>
      </c>
    </row>
    <row r="128" spans="1:9" x14ac:dyDescent="0.3">
      <c r="A128">
        <v>35</v>
      </c>
      <c r="B128">
        <v>170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1</v>
      </c>
      <c r="I128">
        <v>4174</v>
      </c>
    </row>
    <row r="129" spans="1:9" x14ac:dyDescent="0.3">
      <c r="A129">
        <v>19</v>
      </c>
      <c r="B129">
        <v>120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4238</v>
      </c>
    </row>
    <row r="130" spans="1:9" x14ac:dyDescent="0.3">
      <c r="A130">
        <v>24</v>
      </c>
      <c r="B130">
        <v>116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4593</v>
      </c>
    </row>
    <row r="131" spans="1:9" x14ac:dyDescent="0.3">
      <c r="A131">
        <v>45</v>
      </c>
      <c r="B131">
        <v>123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4990</v>
      </c>
    </row>
    <row r="132" spans="1:9" x14ac:dyDescent="0.3">
      <c r="A132">
        <v>28</v>
      </c>
      <c r="B132">
        <v>120</v>
      </c>
      <c r="C132">
        <v>3</v>
      </c>
      <c r="D132">
        <v>1</v>
      </c>
      <c r="E132">
        <v>1</v>
      </c>
      <c r="F132">
        <v>0</v>
      </c>
      <c r="G132">
        <v>1</v>
      </c>
      <c r="H132">
        <v>0</v>
      </c>
      <c r="I132">
        <v>709</v>
      </c>
    </row>
    <row r="133" spans="1:9" x14ac:dyDescent="0.3">
      <c r="A133">
        <v>29</v>
      </c>
      <c r="B133">
        <v>130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2</v>
      </c>
      <c r="I133">
        <v>1021</v>
      </c>
    </row>
    <row r="134" spans="1:9" x14ac:dyDescent="0.3">
      <c r="A134">
        <v>34</v>
      </c>
      <c r="B134">
        <v>187</v>
      </c>
      <c r="C134">
        <v>2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1135</v>
      </c>
    </row>
    <row r="135" spans="1:9" x14ac:dyDescent="0.3">
      <c r="A135">
        <v>25</v>
      </c>
      <c r="B135">
        <v>105</v>
      </c>
      <c r="C135">
        <v>3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1330</v>
      </c>
    </row>
    <row r="136" spans="1:9" x14ac:dyDescent="0.3">
      <c r="A136">
        <v>25</v>
      </c>
      <c r="B136">
        <v>85</v>
      </c>
      <c r="C136">
        <v>3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1474</v>
      </c>
    </row>
    <row r="137" spans="1:9" x14ac:dyDescent="0.3">
      <c r="A137">
        <v>27</v>
      </c>
      <c r="B137">
        <v>150</v>
      </c>
      <c r="C137">
        <v>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1588</v>
      </c>
    </row>
    <row r="138" spans="1:9" x14ac:dyDescent="0.3">
      <c r="A138">
        <v>23</v>
      </c>
      <c r="B138">
        <v>97</v>
      </c>
      <c r="C138">
        <v>3</v>
      </c>
      <c r="D138">
        <v>0</v>
      </c>
      <c r="E138">
        <v>0</v>
      </c>
      <c r="F138">
        <v>0</v>
      </c>
      <c r="G138">
        <v>1</v>
      </c>
      <c r="H138">
        <v>1</v>
      </c>
      <c r="I138">
        <v>1588</v>
      </c>
    </row>
    <row r="139" spans="1:9" x14ac:dyDescent="0.3">
      <c r="A139">
        <v>24</v>
      </c>
      <c r="B139">
        <v>128</v>
      </c>
      <c r="C139">
        <v>2</v>
      </c>
      <c r="D139">
        <v>0</v>
      </c>
      <c r="E139">
        <v>1</v>
      </c>
      <c r="F139">
        <v>0</v>
      </c>
      <c r="G139">
        <v>0</v>
      </c>
      <c r="H139">
        <v>1</v>
      </c>
      <c r="I139">
        <v>1701</v>
      </c>
    </row>
    <row r="140" spans="1:9" x14ac:dyDescent="0.3">
      <c r="A140">
        <v>24</v>
      </c>
      <c r="B140">
        <v>132</v>
      </c>
      <c r="C140">
        <v>3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1729</v>
      </c>
    </row>
    <row r="141" spans="1:9" x14ac:dyDescent="0.3">
      <c r="A141">
        <v>21</v>
      </c>
      <c r="B141">
        <v>165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1790</v>
      </c>
    </row>
    <row r="142" spans="1:9" x14ac:dyDescent="0.3">
      <c r="A142">
        <v>32</v>
      </c>
      <c r="B142">
        <v>105</v>
      </c>
      <c r="C142">
        <v>1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1818</v>
      </c>
    </row>
    <row r="143" spans="1:9" x14ac:dyDescent="0.3">
      <c r="A143">
        <v>19</v>
      </c>
      <c r="B143">
        <v>91</v>
      </c>
      <c r="C143">
        <v>1</v>
      </c>
      <c r="D143">
        <v>1</v>
      </c>
      <c r="E143">
        <v>2</v>
      </c>
      <c r="F143">
        <v>0</v>
      </c>
      <c r="G143">
        <v>1</v>
      </c>
      <c r="H143">
        <v>0</v>
      </c>
      <c r="I143">
        <v>1885</v>
      </c>
    </row>
    <row r="144" spans="1:9" x14ac:dyDescent="0.3">
      <c r="A144">
        <v>25</v>
      </c>
      <c r="B144">
        <v>115</v>
      </c>
      <c r="C144">
        <v>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1893</v>
      </c>
    </row>
    <row r="145" spans="1:9" x14ac:dyDescent="0.3">
      <c r="A145">
        <v>16</v>
      </c>
      <c r="B145">
        <v>130</v>
      </c>
      <c r="C145">
        <v>3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1899</v>
      </c>
    </row>
    <row r="146" spans="1:9" x14ac:dyDescent="0.3">
      <c r="A146">
        <v>25</v>
      </c>
      <c r="B146">
        <v>92</v>
      </c>
      <c r="C146">
        <v>1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1928</v>
      </c>
    </row>
    <row r="147" spans="1:9" x14ac:dyDescent="0.3">
      <c r="A147">
        <v>20</v>
      </c>
      <c r="B147">
        <v>150</v>
      </c>
      <c r="C147">
        <v>1</v>
      </c>
      <c r="D147">
        <v>1</v>
      </c>
      <c r="E147">
        <v>0</v>
      </c>
      <c r="F147">
        <v>0</v>
      </c>
      <c r="G147">
        <v>0</v>
      </c>
      <c r="H147">
        <v>2</v>
      </c>
      <c r="I147">
        <v>1928</v>
      </c>
    </row>
    <row r="148" spans="1:9" x14ac:dyDescent="0.3">
      <c r="A148">
        <v>21</v>
      </c>
      <c r="B148">
        <v>200</v>
      </c>
      <c r="C148">
        <v>2</v>
      </c>
      <c r="D148">
        <v>0</v>
      </c>
      <c r="E148">
        <v>0</v>
      </c>
      <c r="F148">
        <v>0</v>
      </c>
      <c r="G148">
        <v>1</v>
      </c>
      <c r="H148">
        <v>2</v>
      </c>
      <c r="I148">
        <v>1928</v>
      </c>
    </row>
    <row r="149" spans="1:9" x14ac:dyDescent="0.3">
      <c r="A149">
        <v>24</v>
      </c>
      <c r="B149">
        <v>155</v>
      </c>
      <c r="C149">
        <v>1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1936</v>
      </c>
    </row>
    <row r="150" spans="1:9" x14ac:dyDescent="0.3">
      <c r="A150">
        <v>21</v>
      </c>
      <c r="B150">
        <v>103</v>
      </c>
      <c r="C150">
        <v>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1970</v>
      </c>
    </row>
    <row r="151" spans="1:9" x14ac:dyDescent="0.3">
      <c r="A151">
        <v>20</v>
      </c>
      <c r="B151">
        <v>125</v>
      </c>
      <c r="C151">
        <v>3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2055</v>
      </c>
    </row>
    <row r="152" spans="1:9" x14ac:dyDescent="0.3">
      <c r="A152">
        <v>25</v>
      </c>
      <c r="B152">
        <v>89</v>
      </c>
      <c r="C152">
        <v>3</v>
      </c>
      <c r="D152">
        <v>0</v>
      </c>
      <c r="E152">
        <v>2</v>
      </c>
      <c r="F152">
        <v>0</v>
      </c>
      <c r="G152">
        <v>0</v>
      </c>
      <c r="H152">
        <v>1</v>
      </c>
      <c r="I152">
        <v>2055</v>
      </c>
    </row>
    <row r="153" spans="1:9" x14ac:dyDescent="0.3">
      <c r="A153">
        <v>19</v>
      </c>
      <c r="B153">
        <v>102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2</v>
      </c>
      <c r="I153">
        <v>2082</v>
      </c>
    </row>
    <row r="154" spans="1:9" x14ac:dyDescent="0.3">
      <c r="A154">
        <v>19</v>
      </c>
      <c r="B154">
        <v>112</v>
      </c>
      <c r="C154">
        <v>1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2084</v>
      </c>
    </row>
    <row r="155" spans="1:9" x14ac:dyDescent="0.3">
      <c r="A155">
        <v>26</v>
      </c>
      <c r="B155">
        <v>117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2084</v>
      </c>
    </row>
    <row r="156" spans="1:9" x14ac:dyDescent="0.3">
      <c r="A156">
        <v>24</v>
      </c>
      <c r="B156">
        <v>138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2100</v>
      </c>
    </row>
    <row r="157" spans="1:9" x14ac:dyDescent="0.3">
      <c r="A157">
        <v>17</v>
      </c>
      <c r="B157">
        <v>130</v>
      </c>
      <c r="C157">
        <v>3</v>
      </c>
      <c r="D157">
        <v>1</v>
      </c>
      <c r="E157">
        <v>1</v>
      </c>
      <c r="F157">
        <v>0</v>
      </c>
      <c r="G157">
        <v>1</v>
      </c>
      <c r="H157">
        <v>0</v>
      </c>
      <c r="I157">
        <v>2125</v>
      </c>
    </row>
    <row r="158" spans="1:9" x14ac:dyDescent="0.3">
      <c r="A158">
        <v>20</v>
      </c>
      <c r="B158">
        <v>120</v>
      </c>
      <c r="C158">
        <v>2</v>
      </c>
      <c r="D158">
        <v>1</v>
      </c>
      <c r="E158">
        <v>0</v>
      </c>
      <c r="F158">
        <v>0</v>
      </c>
      <c r="G158">
        <v>0</v>
      </c>
      <c r="H158">
        <v>3</v>
      </c>
      <c r="I158">
        <v>2126</v>
      </c>
    </row>
    <row r="159" spans="1:9" x14ac:dyDescent="0.3">
      <c r="A159">
        <v>22</v>
      </c>
      <c r="B159">
        <v>130</v>
      </c>
      <c r="C159">
        <v>1</v>
      </c>
      <c r="D159">
        <v>1</v>
      </c>
      <c r="E159">
        <v>1</v>
      </c>
      <c r="F159">
        <v>0</v>
      </c>
      <c r="G159">
        <v>1</v>
      </c>
      <c r="H159">
        <v>1</v>
      </c>
      <c r="I159">
        <v>2187</v>
      </c>
    </row>
    <row r="160" spans="1:9" x14ac:dyDescent="0.3">
      <c r="A160">
        <v>27</v>
      </c>
      <c r="B160">
        <v>130</v>
      </c>
      <c r="C160">
        <v>2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2187</v>
      </c>
    </row>
    <row r="161" spans="1:9" x14ac:dyDescent="0.3">
      <c r="A161">
        <v>20</v>
      </c>
      <c r="B161">
        <v>80</v>
      </c>
      <c r="C161">
        <v>3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2211</v>
      </c>
    </row>
    <row r="162" spans="1:9" x14ac:dyDescent="0.3">
      <c r="A162">
        <v>17</v>
      </c>
      <c r="B162">
        <v>110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2225</v>
      </c>
    </row>
    <row r="163" spans="1:9" x14ac:dyDescent="0.3">
      <c r="A163">
        <v>25</v>
      </c>
      <c r="B163">
        <v>105</v>
      </c>
      <c r="C163">
        <v>3</v>
      </c>
      <c r="D163">
        <v>0</v>
      </c>
      <c r="E163">
        <v>1</v>
      </c>
      <c r="F163">
        <v>0</v>
      </c>
      <c r="G163">
        <v>0</v>
      </c>
      <c r="H163">
        <v>1</v>
      </c>
      <c r="I163">
        <v>2240</v>
      </c>
    </row>
    <row r="164" spans="1:9" x14ac:dyDescent="0.3">
      <c r="A164">
        <v>20</v>
      </c>
      <c r="B164">
        <v>109</v>
      </c>
      <c r="C164">
        <v>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2240</v>
      </c>
    </row>
    <row r="165" spans="1:9" x14ac:dyDescent="0.3">
      <c r="A165">
        <v>18</v>
      </c>
      <c r="B165">
        <v>148</v>
      </c>
      <c r="C165">
        <v>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2282</v>
      </c>
    </row>
    <row r="166" spans="1:9" x14ac:dyDescent="0.3">
      <c r="A166">
        <v>18</v>
      </c>
      <c r="B166">
        <v>110</v>
      </c>
      <c r="C166">
        <v>2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2296</v>
      </c>
    </row>
    <row r="167" spans="1:9" x14ac:dyDescent="0.3">
      <c r="A167">
        <v>20</v>
      </c>
      <c r="B167">
        <v>121</v>
      </c>
      <c r="C167">
        <v>1</v>
      </c>
      <c r="D167">
        <v>1</v>
      </c>
      <c r="E167">
        <v>1</v>
      </c>
      <c r="F167">
        <v>0</v>
      </c>
      <c r="G167">
        <v>1</v>
      </c>
      <c r="H167">
        <v>0</v>
      </c>
      <c r="I167">
        <v>2296</v>
      </c>
    </row>
    <row r="168" spans="1:9" x14ac:dyDescent="0.3">
      <c r="A168">
        <v>21</v>
      </c>
      <c r="B168">
        <v>100</v>
      </c>
      <c r="C168">
        <v>3</v>
      </c>
      <c r="D168">
        <v>0</v>
      </c>
      <c r="E168">
        <v>1</v>
      </c>
      <c r="F168">
        <v>0</v>
      </c>
      <c r="G168">
        <v>0</v>
      </c>
      <c r="H168">
        <v>4</v>
      </c>
      <c r="I168">
        <v>2301</v>
      </c>
    </row>
    <row r="169" spans="1:9" x14ac:dyDescent="0.3">
      <c r="A169">
        <v>26</v>
      </c>
      <c r="B169">
        <v>96</v>
      </c>
      <c r="C169">
        <v>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2325</v>
      </c>
    </row>
    <row r="170" spans="1:9" x14ac:dyDescent="0.3">
      <c r="A170">
        <v>31</v>
      </c>
      <c r="B170">
        <v>102</v>
      </c>
      <c r="C170">
        <v>1</v>
      </c>
      <c r="D170">
        <v>1</v>
      </c>
      <c r="E170">
        <v>1</v>
      </c>
      <c r="F170">
        <v>0</v>
      </c>
      <c r="G170">
        <v>0</v>
      </c>
      <c r="H170">
        <v>1</v>
      </c>
      <c r="I170">
        <v>2353</v>
      </c>
    </row>
    <row r="171" spans="1:9" x14ac:dyDescent="0.3">
      <c r="A171">
        <v>15</v>
      </c>
      <c r="B171">
        <v>110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2353</v>
      </c>
    </row>
    <row r="172" spans="1:9" x14ac:dyDescent="0.3">
      <c r="A172">
        <v>23</v>
      </c>
      <c r="B172">
        <v>187</v>
      </c>
      <c r="C172">
        <v>2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2367</v>
      </c>
    </row>
    <row r="173" spans="1:9" x14ac:dyDescent="0.3">
      <c r="A173">
        <v>20</v>
      </c>
      <c r="B173">
        <v>122</v>
      </c>
      <c r="C173">
        <v>2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2381</v>
      </c>
    </row>
    <row r="174" spans="1:9" x14ac:dyDescent="0.3">
      <c r="A174">
        <v>24</v>
      </c>
      <c r="B174">
        <v>105</v>
      </c>
      <c r="C174">
        <v>2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2381</v>
      </c>
    </row>
    <row r="175" spans="1:9" x14ac:dyDescent="0.3">
      <c r="A175">
        <v>15</v>
      </c>
      <c r="B175">
        <v>115</v>
      </c>
      <c r="C175">
        <v>3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2381</v>
      </c>
    </row>
    <row r="176" spans="1:9" x14ac:dyDescent="0.3">
      <c r="A176">
        <v>23</v>
      </c>
      <c r="B176">
        <v>120</v>
      </c>
      <c r="C176">
        <v>3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2410</v>
      </c>
    </row>
    <row r="177" spans="1:9" x14ac:dyDescent="0.3">
      <c r="A177">
        <v>30</v>
      </c>
      <c r="B177">
        <v>142</v>
      </c>
      <c r="C177">
        <v>1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2410</v>
      </c>
    </row>
    <row r="178" spans="1:9" x14ac:dyDescent="0.3">
      <c r="A178">
        <v>22</v>
      </c>
      <c r="B178">
        <v>130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1</v>
      </c>
      <c r="I178">
        <v>2410</v>
      </c>
    </row>
    <row r="179" spans="1:9" x14ac:dyDescent="0.3">
      <c r="A179">
        <v>17</v>
      </c>
      <c r="B179">
        <v>120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3</v>
      </c>
      <c r="I179">
        <v>2414</v>
      </c>
    </row>
    <row r="180" spans="1:9" x14ac:dyDescent="0.3">
      <c r="A180">
        <v>23</v>
      </c>
      <c r="B180">
        <v>110</v>
      </c>
      <c r="C180">
        <v>1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2424</v>
      </c>
    </row>
    <row r="181" spans="1:9" x14ac:dyDescent="0.3">
      <c r="A181">
        <v>17</v>
      </c>
      <c r="B181">
        <v>120</v>
      </c>
      <c r="C181">
        <v>2</v>
      </c>
      <c r="D181">
        <v>0</v>
      </c>
      <c r="E181">
        <v>0</v>
      </c>
      <c r="F181">
        <v>0</v>
      </c>
      <c r="G181">
        <v>0</v>
      </c>
      <c r="H181">
        <v>2</v>
      </c>
      <c r="I181">
        <v>2438</v>
      </c>
    </row>
    <row r="182" spans="1:9" x14ac:dyDescent="0.3">
      <c r="A182">
        <v>26</v>
      </c>
      <c r="B182">
        <v>154</v>
      </c>
      <c r="C182">
        <v>3</v>
      </c>
      <c r="D182">
        <v>0</v>
      </c>
      <c r="E182">
        <v>1</v>
      </c>
      <c r="F182">
        <v>1</v>
      </c>
      <c r="G182">
        <v>0</v>
      </c>
      <c r="H182">
        <v>1</v>
      </c>
      <c r="I182">
        <v>2442</v>
      </c>
    </row>
    <row r="183" spans="1:9" x14ac:dyDescent="0.3">
      <c r="A183">
        <v>20</v>
      </c>
      <c r="B183">
        <v>105</v>
      </c>
      <c r="C183">
        <v>3</v>
      </c>
      <c r="D183">
        <v>0</v>
      </c>
      <c r="E183">
        <v>0</v>
      </c>
      <c r="F183">
        <v>0</v>
      </c>
      <c r="G183">
        <v>0</v>
      </c>
      <c r="H183">
        <v>3</v>
      </c>
      <c r="I183">
        <v>2450</v>
      </c>
    </row>
    <row r="184" spans="1:9" x14ac:dyDescent="0.3">
      <c r="A184">
        <v>26</v>
      </c>
      <c r="B184">
        <v>190</v>
      </c>
      <c r="C184">
        <v>1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2466</v>
      </c>
    </row>
    <row r="185" spans="1:9" x14ac:dyDescent="0.3">
      <c r="A185">
        <v>14</v>
      </c>
      <c r="B185">
        <v>101</v>
      </c>
      <c r="C185">
        <v>3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2466</v>
      </c>
    </row>
    <row r="186" spans="1:9" x14ac:dyDescent="0.3">
      <c r="A186">
        <v>28</v>
      </c>
      <c r="B186">
        <v>95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2</v>
      </c>
      <c r="I186">
        <v>2466</v>
      </c>
    </row>
    <row r="187" spans="1:9" x14ac:dyDescent="0.3">
      <c r="A187">
        <v>14</v>
      </c>
      <c r="B187">
        <v>100</v>
      </c>
      <c r="C187">
        <v>3</v>
      </c>
      <c r="D187">
        <v>0</v>
      </c>
      <c r="E187">
        <v>0</v>
      </c>
      <c r="F187">
        <v>0</v>
      </c>
      <c r="G187">
        <v>0</v>
      </c>
      <c r="H187">
        <v>2</v>
      </c>
      <c r="I187">
        <v>2495</v>
      </c>
    </row>
    <row r="188" spans="1:9" x14ac:dyDescent="0.3">
      <c r="A188">
        <v>23</v>
      </c>
      <c r="B188">
        <v>94</v>
      </c>
      <c r="C188">
        <v>3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2495</v>
      </c>
    </row>
    <row r="189" spans="1:9" x14ac:dyDescent="0.3">
      <c r="A189">
        <v>17</v>
      </c>
      <c r="B189">
        <v>142</v>
      </c>
      <c r="C189">
        <v>2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2495</v>
      </c>
    </row>
    <row r="190" spans="1:9" x14ac:dyDescent="0.3">
      <c r="A190">
        <v>21</v>
      </c>
      <c r="B190">
        <v>130</v>
      </c>
      <c r="C190">
        <v>1</v>
      </c>
      <c r="D190">
        <v>1</v>
      </c>
      <c r="E190">
        <v>0</v>
      </c>
      <c r="F190">
        <v>1</v>
      </c>
      <c r="G190">
        <v>0</v>
      </c>
      <c r="H190">
        <v>3</v>
      </c>
      <c r="I190">
        <v>2495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>
      <selection activeCell="F15" sqref="F15"/>
    </sheetView>
  </sheetViews>
  <sheetFormatPr defaultRowHeight="14.4" x14ac:dyDescent="0.3"/>
  <cols>
    <col min="5" max="5" width="16.33203125" bestFit="1" customWidth="1"/>
  </cols>
  <sheetData>
    <row r="1" spans="1:11" s="1" customFormat="1" x14ac:dyDescent="0.3">
      <c r="A1" s="1" t="s">
        <v>0</v>
      </c>
      <c r="B1" s="1" t="s">
        <v>8</v>
      </c>
      <c r="D1" s="1" t="s">
        <v>14</v>
      </c>
      <c r="E1" s="1" t="s">
        <v>15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x14ac:dyDescent="0.3">
      <c r="A2">
        <v>19</v>
      </c>
      <c r="B2">
        <v>2523</v>
      </c>
      <c r="D2">
        <f t="shared" ref="D2:D33" si="0">IF(A2&lt;split, 1, 2)</f>
        <v>1</v>
      </c>
      <c r="E2">
        <f t="shared" ref="E2:E33" si="1">IF(D2=1, (B2-mean1)^2, (B2-mean2)^2)</f>
        <v>168680.60686396563</v>
      </c>
      <c r="G2">
        <f>SUM(E2:E190)</f>
        <v>95763688.909574464</v>
      </c>
      <c r="H2">
        <v>36.475100257189524</v>
      </c>
      <c r="I2">
        <f>AVERAGEIF(D2:D190, 1, B2:B190)</f>
        <v>2933.7074468085107</v>
      </c>
      <c r="J2">
        <f>AVERAGEIF(D2:D190, 2, B2:B190)</f>
        <v>4990</v>
      </c>
      <c r="K2">
        <f>MAX(A2:A190)</f>
        <v>45</v>
      </c>
    </row>
    <row r="3" spans="1:11" x14ac:dyDescent="0.3">
      <c r="A3">
        <v>33</v>
      </c>
      <c r="B3">
        <v>2551</v>
      </c>
      <c r="D3">
        <f t="shared" si="0"/>
        <v>1</v>
      </c>
      <c r="E3">
        <f t="shared" si="1"/>
        <v>146464.98984268901</v>
      </c>
    </row>
    <row r="4" spans="1:11" x14ac:dyDescent="0.3">
      <c r="A4">
        <v>20</v>
      </c>
      <c r="B4">
        <v>2557</v>
      </c>
      <c r="D4">
        <f t="shared" si="0"/>
        <v>1</v>
      </c>
      <c r="E4">
        <f t="shared" si="1"/>
        <v>141908.5004809869</v>
      </c>
    </row>
    <row r="5" spans="1:11" x14ac:dyDescent="0.3">
      <c r="A5">
        <v>21</v>
      </c>
      <c r="B5">
        <v>2594</v>
      </c>
      <c r="D5">
        <f t="shared" si="0"/>
        <v>1</v>
      </c>
      <c r="E5">
        <f t="shared" si="1"/>
        <v>115401.14941715711</v>
      </c>
    </row>
    <row r="6" spans="1:11" x14ac:dyDescent="0.3">
      <c r="A6">
        <v>18</v>
      </c>
      <c r="B6">
        <v>2600</v>
      </c>
      <c r="D6">
        <f t="shared" si="0"/>
        <v>1</v>
      </c>
      <c r="E6">
        <f t="shared" si="1"/>
        <v>111360.66005545498</v>
      </c>
    </row>
    <row r="7" spans="1:11" x14ac:dyDescent="0.3">
      <c r="A7">
        <v>21</v>
      </c>
      <c r="B7">
        <v>2622</v>
      </c>
      <c r="D7">
        <f t="shared" si="0"/>
        <v>1</v>
      </c>
      <c r="E7">
        <f t="shared" si="1"/>
        <v>97161.532395880509</v>
      </c>
    </row>
    <row r="8" spans="1:11" x14ac:dyDescent="0.3">
      <c r="A8">
        <v>22</v>
      </c>
      <c r="B8">
        <v>2637</v>
      </c>
      <c r="D8">
        <f t="shared" si="0"/>
        <v>1</v>
      </c>
      <c r="E8">
        <f t="shared" si="1"/>
        <v>88035.308991625192</v>
      </c>
    </row>
    <row r="9" spans="1:11" x14ac:dyDescent="0.3">
      <c r="A9">
        <v>17</v>
      </c>
      <c r="B9">
        <v>2637</v>
      </c>
      <c r="D9">
        <f t="shared" si="0"/>
        <v>1</v>
      </c>
      <c r="E9">
        <f t="shared" si="1"/>
        <v>88035.308991625192</v>
      </c>
    </row>
    <row r="10" spans="1:11" x14ac:dyDescent="0.3">
      <c r="A10">
        <v>29</v>
      </c>
      <c r="B10">
        <v>2663</v>
      </c>
      <c r="D10">
        <f t="shared" si="0"/>
        <v>1</v>
      </c>
      <c r="E10">
        <f t="shared" si="1"/>
        <v>73282.521757582639</v>
      </c>
    </row>
    <row r="11" spans="1:11" x14ac:dyDescent="0.3">
      <c r="A11">
        <v>26</v>
      </c>
      <c r="B11">
        <v>2665</v>
      </c>
      <c r="D11">
        <f t="shared" si="0"/>
        <v>1</v>
      </c>
      <c r="E11">
        <f t="shared" si="1"/>
        <v>72203.691970348591</v>
      </c>
    </row>
    <row r="12" spans="1:11" x14ac:dyDescent="0.3">
      <c r="A12">
        <v>19</v>
      </c>
      <c r="B12">
        <v>2722</v>
      </c>
      <c r="D12">
        <f t="shared" si="0"/>
        <v>1</v>
      </c>
      <c r="E12">
        <f t="shared" si="1"/>
        <v>44820.043034178372</v>
      </c>
    </row>
    <row r="13" spans="1:11" x14ac:dyDescent="0.3">
      <c r="A13">
        <v>19</v>
      </c>
      <c r="B13">
        <v>2733</v>
      </c>
      <c r="D13">
        <f t="shared" si="0"/>
        <v>1</v>
      </c>
      <c r="E13">
        <f t="shared" si="1"/>
        <v>40283.479204391137</v>
      </c>
    </row>
    <row r="14" spans="1:11" x14ac:dyDescent="0.3">
      <c r="A14">
        <v>22</v>
      </c>
      <c r="B14">
        <v>2751</v>
      </c>
      <c r="D14">
        <f t="shared" si="0"/>
        <v>1</v>
      </c>
      <c r="E14">
        <f t="shared" si="1"/>
        <v>33382.011119284754</v>
      </c>
    </row>
    <row r="15" spans="1:11" x14ac:dyDescent="0.3">
      <c r="A15">
        <v>30</v>
      </c>
      <c r="B15">
        <v>2750</v>
      </c>
      <c r="D15">
        <f t="shared" si="0"/>
        <v>1</v>
      </c>
      <c r="E15">
        <f t="shared" si="1"/>
        <v>33748.426012901778</v>
      </c>
    </row>
    <row r="16" spans="1:11" x14ac:dyDescent="0.3">
      <c r="A16">
        <v>18</v>
      </c>
      <c r="B16">
        <v>2769</v>
      </c>
      <c r="D16">
        <f t="shared" si="0"/>
        <v>1</v>
      </c>
      <c r="E16">
        <f t="shared" si="1"/>
        <v>27128.543034178372</v>
      </c>
    </row>
    <row r="17" spans="1:5" x14ac:dyDescent="0.3">
      <c r="A17">
        <v>18</v>
      </c>
      <c r="B17">
        <v>2769</v>
      </c>
      <c r="D17">
        <f t="shared" si="0"/>
        <v>1</v>
      </c>
      <c r="E17">
        <f t="shared" si="1"/>
        <v>27128.543034178372</v>
      </c>
    </row>
    <row r="18" spans="1:5" x14ac:dyDescent="0.3">
      <c r="A18">
        <v>15</v>
      </c>
      <c r="B18">
        <v>2778</v>
      </c>
      <c r="D18">
        <f t="shared" si="0"/>
        <v>1</v>
      </c>
      <c r="E18">
        <f t="shared" si="1"/>
        <v>24244.808991625177</v>
      </c>
    </row>
    <row r="19" spans="1:5" x14ac:dyDescent="0.3">
      <c r="A19">
        <v>25</v>
      </c>
      <c r="B19">
        <v>2782</v>
      </c>
      <c r="D19">
        <f t="shared" si="0"/>
        <v>1</v>
      </c>
      <c r="E19">
        <f t="shared" si="1"/>
        <v>23015.149417157092</v>
      </c>
    </row>
    <row r="20" spans="1:5" x14ac:dyDescent="0.3">
      <c r="A20">
        <v>20</v>
      </c>
      <c r="B20">
        <v>2807</v>
      </c>
      <c r="D20">
        <f t="shared" si="0"/>
        <v>1</v>
      </c>
      <c r="E20">
        <f t="shared" si="1"/>
        <v>16054.77707673156</v>
      </c>
    </row>
    <row r="21" spans="1:5" x14ac:dyDescent="0.3">
      <c r="A21">
        <v>28</v>
      </c>
      <c r="B21">
        <v>2821</v>
      </c>
      <c r="D21">
        <f t="shared" si="0"/>
        <v>1</v>
      </c>
      <c r="E21">
        <f t="shared" si="1"/>
        <v>12702.968566093261</v>
      </c>
    </row>
    <row r="22" spans="1:5" x14ac:dyDescent="0.3">
      <c r="A22">
        <v>32</v>
      </c>
      <c r="B22">
        <v>2835</v>
      </c>
      <c r="D22">
        <f t="shared" si="0"/>
        <v>1</v>
      </c>
      <c r="E22">
        <f t="shared" si="1"/>
        <v>9743.1600554549623</v>
      </c>
    </row>
    <row r="23" spans="1:5" x14ac:dyDescent="0.3">
      <c r="A23">
        <v>31</v>
      </c>
      <c r="B23">
        <v>2835</v>
      </c>
      <c r="D23">
        <f t="shared" si="0"/>
        <v>1</v>
      </c>
      <c r="E23">
        <f t="shared" si="1"/>
        <v>9743.1600554549623</v>
      </c>
    </row>
    <row r="24" spans="1:5" x14ac:dyDescent="0.3">
      <c r="A24">
        <v>36</v>
      </c>
      <c r="B24">
        <v>2836</v>
      </c>
      <c r="D24">
        <f t="shared" si="0"/>
        <v>1</v>
      </c>
      <c r="E24">
        <f t="shared" si="1"/>
        <v>9546.7451618379419</v>
      </c>
    </row>
    <row r="25" spans="1:5" x14ac:dyDescent="0.3">
      <c r="A25">
        <v>28</v>
      </c>
      <c r="B25">
        <v>2863</v>
      </c>
      <c r="D25">
        <f t="shared" si="0"/>
        <v>1</v>
      </c>
      <c r="E25">
        <f t="shared" si="1"/>
        <v>4999.5430341783649</v>
      </c>
    </row>
    <row r="26" spans="1:5" x14ac:dyDescent="0.3">
      <c r="A26">
        <v>25</v>
      </c>
      <c r="B26">
        <v>2877</v>
      </c>
      <c r="D26">
        <f t="shared" si="0"/>
        <v>1</v>
      </c>
      <c r="E26">
        <f t="shared" si="1"/>
        <v>3215.7345235400667</v>
      </c>
    </row>
    <row r="27" spans="1:5" x14ac:dyDescent="0.3">
      <c r="A27">
        <v>28</v>
      </c>
      <c r="B27">
        <v>2877</v>
      </c>
      <c r="D27">
        <f t="shared" si="0"/>
        <v>1</v>
      </c>
      <c r="E27">
        <f t="shared" si="1"/>
        <v>3215.7345235400667</v>
      </c>
    </row>
    <row r="28" spans="1:5" x14ac:dyDescent="0.3">
      <c r="A28">
        <v>17</v>
      </c>
      <c r="B28">
        <v>2906</v>
      </c>
      <c r="D28">
        <f t="shared" si="0"/>
        <v>1</v>
      </c>
      <c r="E28">
        <f t="shared" si="1"/>
        <v>767.70260864644797</v>
      </c>
    </row>
    <row r="29" spans="1:5" x14ac:dyDescent="0.3">
      <c r="A29">
        <v>29</v>
      </c>
      <c r="B29">
        <v>2920</v>
      </c>
      <c r="D29">
        <f t="shared" si="0"/>
        <v>1</v>
      </c>
      <c r="E29">
        <f t="shared" si="1"/>
        <v>187.89409800814929</v>
      </c>
    </row>
    <row r="30" spans="1:5" x14ac:dyDescent="0.3">
      <c r="A30">
        <v>26</v>
      </c>
      <c r="B30">
        <v>2920</v>
      </c>
      <c r="D30">
        <f t="shared" si="0"/>
        <v>1</v>
      </c>
      <c r="E30">
        <f t="shared" si="1"/>
        <v>187.89409800814929</v>
      </c>
    </row>
    <row r="31" spans="1:5" x14ac:dyDescent="0.3">
      <c r="A31">
        <v>17</v>
      </c>
      <c r="B31">
        <v>2920</v>
      </c>
      <c r="D31">
        <f t="shared" si="0"/>
        <v>1</v>
      </c>
      <c r="E31">
        <f t="shared" si="1"/>
        <v>187.89409800814929</v>
      </c>
    </row>
    <row r="32" spans="1:5" x14ac:dyDescent="0.3">
      <c r="A32">
        <v>17</v>
      </c>
      <c r="B32">
        <v>2920</v>
      </c>
      <c r="D32">
        <f t="shared" si="0"/>
        <v>1</v>
      </c>
      <c r="E32">
        <f t="shared" si="1"/>
        <v>187.89409800814929</v>
      </c>
    </row>
    <row r="33" spans="1:5" x14ac:dyDescent="0.3">
      <c r="A33">
        <v>24</v>
      </c>
      <c r="B33">
        <v>2948</v>
      </c>
      <c r="D33">
        <f t="shared" si="0"/>
        <v>1</v>
      </c>
      <c r="E33">
        <f t="shared" si="1"/>
        <v>204.27707673155192</v>
      </c>
    </row>
    <row r="34" spans="1:5" x14ac:dyDescent="0.3">
      <c r="A34">
        <v>35</v>
      </c>
      <c r="B34">
        <v>2948</v>
      </c>
      <c r="D34">
        <f t="shared" ref="D34:D65" si="2">IF(A34&lt;split, 1, 2)</f>
        <v>1</v>
      </c>
      <c r="E34">
        <f t="shared" ref="E34:E65" si="3">IF(D34=1, (B34-mean1)^2, (B34-mean2)^2)</f>
        <v>204.27707673155192</v>
      </c>
    </row>
    <row r="35" spans="1:5" x14ac:dyDescent="0.3">
      <c r="A35">
        <v>25</v>
      </c>
      <c r="B35">
        <v>2977</v>
      </c>
      <c r="D35">
        <f t="shared" si="2"/>
        <v>1</v>
      </c>
      <c r="E35">
        <f t="shared" si="3"/>
        <v>1874.2451618379332</v>
      </c>
    </row>
    <row r="36" spans="1:5" x14ac:dyDescent="0.3">
      <c r="A36">
        <v>25</v>
      </c>
      <c r="B36">
        <v>2977</v>
      </c>
      <c r="D36">
        <f t="shared" si="2"/>
        <v>1</v>
      </c>
      <c r="E36">
        <f t="shared" si="3"/>
        <v>1874.2451618379332</v>
      </c>
    </row>
    <row r="37" spans="1:5" x14ac:dyDescent="0.3">
      <c r="A37">
        <v>29</v>
      </c>
      <c r="B37">
        <v>2977</v>
      </c>
      <c r="D37">
        <f t="shared" si="2"/>
        <v>1</v>
      </c>
      <c r="E37">
        <f t="shared" si="3"/>
        <v>1874.2451618379332</v>
      </c>
    </row>
    <row r="38" spans="1:5" x14ac:dyDescent="0.3">
      <c r="A38">
        <v>19</v>
      </c>
      <c r="B38">
        <v>2977</v>
      </c>
      <c r="D38">
        <f t="shared" si="2"/>
        <v>1</v>
      </c>
      <c r="E38">
        <f t="shared" si="3"/>
        <v>1874.2451618379332</v>
      </c>
    </row>
    <row r="39" spans="1:5" x14ac:dyDescent="0.3">
      <c r="A39">
        <v>27</v>
      </c>
      <c r="B39">
        <v>2922</v>
      </c>
      <c r="D39">
        <f t="shared" si="2"/>
        <v>1</v>
      </c>
      <c r="E39">
        <f t="shared" si="3"/>
        <v>137.06431077410662</v>
      </c>
    </row>
    <row r="40" spans="1:5" x14ac:dyDescent="0.3">
      <c r="A40">
        <v>31</v>
      </c>
      <c r="B40">
        <v>3005</v>
      </c>
      <c r="D40">
        <f t="shared" si="2"/>
        <v>1</v>
      </c>
      <c r="E40">
        <f t="shared" si="3"/>
        <v>5082.6281405613354</v>
      </c>
    </row>
    <row r="41" spans="1:5" x14ac:dyDescent="0.3">
      <c r="A41">
        <v>33</v>
      </c>
      <c r="B41">
        <v>3033</v>
      </c>
      <c r="D41">
        <f t="shared" si="2"/>
        <v>1</v>
      </c>
      <c r="E41">
        <f t="shared" si="3"/>
        <v>9859.011119284738</v>
      </c>
    </row>
    <row r="42" spans="1:5" x14ac:dyDescent="0.3">
      <c r="A42">
        <v>21</v>
      </c>
      <c r="B42">
        <v>3042</v>
      </c>
      <c r="D42">
        <f t="shared" si="2"/>
        <v>1</v>
      </c>
      <c r="E42">
        <f t="shared" si="3"/>
        <v>11727.277076731547</v>
      </c>
    </row>
    <row r="43" spans="1:5" x14ac:dyDescent="0.3">
      <c r="A43">
        <v>19</v>
      </c>
      <c r="B43">
        <v>3062</v>
      </c>
      <c r="D43">
        <f t="shared" si="2"/>
        <v>1</v>
      </c>
      <c r="E43">
        <f t="shared" si="3"/>
        <v>16458.979204391118</v>
      </c>
    </row>
    <row r="44" spans="1:5" x14ac:dyDescent="0.3">
      <c r="A44">
        <v>23</v>
      </c>
      <c r="B44">
        <v>3062</v>
      </c>
      <c r="D44">
        <f t="shared" si="2"/>
        <v>1</v>
      </c>
      <c r="E44">
        <f t="shared" si="3"/>
        <v>16458.979204391118</v>
      </c>
    </row>
    <row r="45" spans="1:5" x14ac:dyDescent="0.3">
      <c r="A45">
        <v>21</v>
      </c>
      <c r="B45">
        <v>3062</v>
      </c>
      <c r="D45">
        <f t="shared" si="2"/>
        <v>1</v>
      </c>
      <c r="E45">
        <f t="shared" si="3"/>
        <v>16458.979204391118</v>
      </c>
    </row>
    <row r="46" spans="1:5" x14ac:dyDescent="0.3">
      <c r="A46">
        <v>18</v>
      </c>
      <c r="B46">
        <v>3062</v>
      </c>
      <c r="D46">
        <f t="shared" si="2"/>
        <v>1</v>
      </c>
      <c r="E46">
        <f t="shared" si="3"/>
        <v>16458.979204391118</v>
      </c>
    </row>
    <row r="47" spans="1:5" x14ac:dyDescent="0.3">
      <c r="A47">
        <v>18</v>
      </c>
      <c r="B47">
        <v>3062</v>
      </c>
      <c r="D47">
        <f t="shared" si="2"/>
        <v>1</v>
      </c>
      <c r="E47">
        <f t="shared" si="3"/>
        <v>16458.979204391118</v>
      </c>
    </row>
    <row r="48" spans="1:5" x14ac:dyDescent="0.3">
      <c r="A48">
        <v>32</v>
      </c>
      <c r="B48">
        <v>3080</v>
      </c>
      <c r="D48">
        <f t="shared" si="2"/>
        <v>1</v>
      </c>
      <c r="E48">
        <f t="shared" si="3"/>
        <v>21401.511119284736</v>
      </c>
    </row>
    <row r="49" spans="1:5" x14ac:dyDescent="0.3">
      <c r="A49">
        <v>19</v>
      </c>
      <c r="B49">
        <v>3090</v>
      </c>
      <c r="D49">
        <f t="shared" si="2"/>
        <v>1</v>
      </c>
      <c r="E49">
        <f t="shared" si="3"/>
        <v>24427.362183114521</v>
      </c>
    </row>
    <row r="50" spans="1:5" x14ac:dyDescent="0.3">
      <c r="A50">
        <v>24</v>
      </c>
      <c r="B50">
        <v>3090</v>
      </c>
      <c r="D50">
        <f t="shared" si="2"/>
        <v>1</v>
      </c>
      <c r="E50">
        <f t="shared" si="3"/>
        <v>24427.362183114521</v>
      </c>
    </row>
    <row r="51" spans="1:5" x14ac:dyDescent="0.3">
      <c r="A51">
        <v>22</v>
      </c>
      <c r="B51">
        <v>3090</v>
      </c>
      <c r="D51">
        <f t="shared" si="2"/>
        <v>1</v>
      </c>
      <c r="E51">
        <f t="shared" si="3"/>
        <v>24427.362183114521</v>
      </c>
    </row>
    <row r="52" spans="1:5" x14ac:dyDescent="0.3">
      <c r="A52">
        <v>22</v>
      </c>
      <c r="B52">
        <v>3100</v>
      </c>
      <c r="D52">
        <f t="shared" si="2"/>
        <v>1</v>
      </c>
      <c r="E52">
        <f t="shared" si="3"/>
        <v>27653.21324694431</v>
      </c>
    </row>
    <row r="53" spans="1:5" x14ac:dyDescent="0.3">
      <c r="A53">
        <v>23</v>
      </c>
      <c r="B53">
        <v>3104</v>
      </c>
      <c r="D53">
        <f t="shared" si="2"/>
        <v>1</v>
      </c>
      <c r="E53">
        <f t="shared" si="3"/>
        <v>28999.553672476224</v>
      </c>
    </row>
    <row r="54" spans="1:5" x14ac:dyDescent="0.3">
      <c r="A54">
        <v>22</v>
      </c>
      <c r="B54">
        <v>3132</v>
      </c>
      <c r="D54">
        <f t="shared" si="2"/>
        <v>1</v>
      </c>
      <c r="E54">
        <f t="shared" si="3"/>
        <v>39319.936651199627</v>
      </c>
    </row>
    <row r="55" spans="1:5" x14ac:dyDescent="0.3">
      <c r="A55">
        <v>30</v>
      </c>
      <c r="B55">
        <v>3147</v>
      </c>
      <c r="D55">
        <f t="shared" si="2"/>
        <v>1</v>
      </c>
      <c r="E55">
        <f t="shared" si="3"/>
        <v>45493.71324694431</v>
      </c>
    </row>
    <row r="56" spans="1:5" x14ac:dyDescent="0.3">
      <c r="A56">
        <v>19</v>
      </c>
      <c r="B56">
        <v>3175</v>
      </c>
      <c r="D56">
        <f t="shared" si="2"/>
        <v>1</v>
      </c>
      <c r="E56">
        <f t="shared" si="3"/>
        <v>58222.096225667708</v>
      </c>
    </row>
    <row r="57" spans="1:5" x14ac:dyDescent="0.3">
      <c r="A57">
        <v>16</v>
      </c>
      <c r="B57">
        <v>3175</v>
      </c>
      <c r="D57">
        <f t="shared" si="2"/>
        <v>1</v>
      </c>
      <c r="E57">
        <f t="shared" si="3"/>
        <v>58222.096225667708</v>
      </c>
    </row>
    <row r="58" spans="1:5" x14ac:dyDescent="0.3">
      <c r="A58">
        <v>21</v>
      </c>
      <c r="B58">
        <v>3203</v>
      </c>
      <c r="D58">
        <f t="shared" si="2"/>
        <v>1</v>
      </c>
      <c r="E58">
        <f t="shared" si="3"/>
        <v>72518.479204391115</v>
      </c>
    </row>
    <row r="59" spans="1:5" x14ac:dyDescent="0.3">
      <c r="A59">
        <v>30</v>
      </c>
      <c r="B59">
        <v>3203</v>
      </c>
      <c r="D59">
        <f t="shared" si="2"/>
        <v>1</v>
      </c>
      <c r="E59">
        <f t="shared" si="3"/>
        <v>72518.479204391115</v>
      </c>
    </row>
    <row r="60" spans="1:5" x14ac:dyDescent="0.3">
      <c r="A60">
        <v>20</v>
      </c>
      <c r="B60">
        <v>3203</v>
      </c>
      <c r="D60">
        <f t="shared" si="2"/>
        <v>1</v>
      </c>
      <c r="E60">
        <f t="shared" si="3"/>
        <v>72518.479204391115</v>
      </c>
    </row>
    <row r="61" spans="1:5" x14ac:dyDescent="0.3">
      <c r="A61">
        <v>17</v>
      </c>
      <c r="B61">
        <v>3225</v>
      </c>
      <c r="D61">
        <f t="shared" si="2"/>
        <v>1</v>
      </c>
      <c r="E61">
        <f t="shared" si="3"/>
        <v>84851.351544816644</v>
      </c>
    </row>
    <row r="62" spans="1:5" x14ac:dyDescent="0.3">
      <c r="A62">
        <v>17</v>
      </c>
      <c r="B62">
        <v>3225</v>
      </c>
      <c r="D62">
        <f t="shared" si="2"/>
        <v>1</v>
      </c>
      <c r="E62">
        <f t="shared" si="3"/>
        <v>84851.351544816644</v>
      </c>
    </row>
    <row r="63" spans="1:5" x14ac:dyDescent="0.3">
      <c r="A63">
        <v>23</v>
      </c>
      <c r="B63">
        <v>3232</v>
      </c>
      <c r="D63">
        <f t="shared" si="2"/>
        <v>1</v>
      </c>
      <c r="E63">
        <f t="shared" si="3"/>
        <v>88978.44728949749</v>
      </c>
    </row>
    <row r="64" spans="1:5" x14ac:dyDescent="0.3">
      <c r="A64">
        <v>24</v>
      </c>
      <c r="B64">
        <v>3232</v>
      </c>
      <c r="D64">
        <f t="shared" si="2"/>
        <v>1</v>
      </c>
      <c r="E64">
        <f t="shared" si="3"/>
        <v>88978.44728949749</v>
      </c>
    </row>
    <row r="65" spans="1:5" x14ac:dyDescent="0.3">
      <c r="A65">
        <v>28</v>
      </c>
      <c r="B65">
        <v>3234</v>
      </c>
      <c r="D65">
        <f t="shared" si="2"/>
        <v>1</v>
      </c>
      <c r="E65">
        <f t="shared" si="3"/>
        <v>90175.617502263456</v>
      </c>
    </row>
    <row r="66" spans="1:5" x14ac:dyDescent="0.3">
      <c r="A66">
        <v>26</v>
      </c>
      <c r="B66">
        <v>3260</v>
      </c>
      <c r="D66">
        <f t="shared" ref="D66:D97" si="4">IF(A66&lt;split, 1, 2)</f>
        <v>1</v>
      </c>
      <c r="E66">
        <f t="shared" ref="E66:E97" si="5">IF(D66=1, (B66-mean1)^2, (B66-mean2)^2)</f>
        <v>106466.83026822089</v>
      </c>
    </row>
    <row r="67" spans="1:5" x14ac:dyDescent="0.3">
      <c r="A67">
        <v>20</v>
      </c>
      <c r="B67">
        <v>3274</v>
      </c>
      <c r="D67">
        <f t="shared" si="4"/>
        <v>1</v>
      </c>
      <c r="E67">
        <f t="shared" si="5"/>
        <v>115799.0217575826</v>
      </c>
    </row>
    <row r="68" spans="1:5" x14ac:dyDescent="0.3">
      <c r="A68">
        <v>24</v>
      </c>
      <c r="B68">
        <v>3274</v>
      </c>
      <c r="D68">
        <f t="shared" si="4"/>
        <v>1</v>
      </c>
      <c r="E68">
        <f t="shared" si="5"/>
        <v>115799.0217575826</v>
      </c>
    </row>
    <row r="69" spans="1:5" x14ac:dyDescent="0.3">
      <c r="A69">
        <v>28</v>
      </c>
      <c r="B69">
        <v>3303</v>
      </c>
      <c r="D69">
        <f t="shared" si="4"/>
        <v>1</v>
      </c>
      <c r="E69">
        <f t="shared" si="5"/>
        <v>136376.98984268898</v>
      </c>
    </row>
    <row r="70" spans="1:5" x14ac:dyDescent="0.3">
      <c r="A70">
        <v>20</v>
      </c>
      <c r="B70">
        <v>3317</v>
      </c>
      <c r="D70">
        <f t="shared" si="4"/>
        <v>1</v>
      </c>
      <c r="E70">
        <f t="shared" si="5"/>
        <v>146913.18133205068</v>
      </c>
    </row>
    <row r="71" spans="1:5" x14ac:dyDescent="0.3">
      <c r="A71">
        <v>22</v>
      </c>
      <c r="B71">
        <v>3317</v>
      </c>
      <c r="D71">
        <f t="shared" si="4"/>
        <v>1</v>
      </c>
      <c r="E71">
        <f t="shared" si="5"/>
        <v>146913.18133205068</v>
      </c>
    </row>
    <row r="72" spans="1:5" x14ac:dyDescent="0.3">
      <c r="A72">
        <v>22</v>
      </c>
      <c r="B72">
        <v>3317</v>
      </c>
      <c r="D72">
        <f t="shared" si="4"/>
        <v>1</v>
      </c>
      <c r="E72">
        <f t="shared" si="5"/>
        <v>146913.18133205068</v>
      </c>
    </row>
    <row r="73" spans="1:5" x14ac:dyDescent="0.3">
      <c r="A73">
        <v>31</v>
      </c>
      <c r="B73">
        <v>3321</v>
      </c>
      <c r="D73">
        <f t="shared" si="4"/>
        <v>1</v>
      </c>
      <c r="E73">
        <f t="shared" si="5"/>
        <v>149995.52175758258</v>
      </c>
    </row>
    <row r="74" spans="1:5" x14ac:dyDescent="0.3">
      <c r="A74">
        <v>23</v>
      </c>
      <c r="B74">
        <v>3331</v>
      </c>
      <c r="D74">
        <f t="shared" si="4"/>
        <v>1</v>
      </c>
      <c r="E74">
        <f t="shared" si="5"/>
        <v>157841.37282141237</v>
      </c>
    </row>
    <row r="75" spans="1:5" x14ac:dyDescent="0.3">
      <c r="A75">
        <v>16</v>
      </c>
      <c r="B75">
        <v>3374</v>
      </c>
      <c r="D75">
        <f t="shared" si="4"/>
        <v>1</v>
      </c>
      <c r="E75">
        <f t="shared" si="5"/>
        <v>193857.53239588047</v>
      </c>
    </row>
    <row r="76" spans="1:5" x14ac:dyDescent="0.3">
      <c r="A76">
        <v>16</v>
      </c>
      <c r="B76">
        <v>3374</v>
      </c>
      <c r="D76">
        <f t="shared" si="4"/>
        <v>1</v>
      </c>
      <c r="E76">
        <f t="shared" si="5"/>
        <v>193857.53239588047</v>
      </c>
    </row>
    <row r="77" spans="1:5" x14ac:dyDescent="0.3">
      <c r="A77">
        <v>18</v>
      </c>
      <c r="B77">
        <v>3402</v>
      </c>
      <c r="D77">
        <f t="shared" si="4"/>
        <v>1</v>
      </c>
      <c r="E77">
        <f t="shared" si="5"/>
        <v>219297.91537460388</v>
      </c>
    </row>
    <row r="78" spans="1:5" x14ac:dyDescent="0.3">
      <c r="A78">
        <v>25</v>
      </c>
      <c r="B78">
        <v>3416</v>
      </c>
      <c r="D78">
        <f t="shared" si="4"/>
        <v>1</v>
      </c>
      <c r="E78">
        <f t="shared" si="5"/>
        <v>232606.10686396557</v>
      </c>
    </row>
    <row r="79" spans="1:5" x14ac:dyDescent="0.3">
      <c r="A79">
        <v>32</v>
      </c>
      <c r="B79">
        <v>3430</v>
      </c>
      <c r="D79">
        <f t="shared" si="4"/>
        <v>1</v>
      </c>
      <c r="E79">
        <f t="shared" si="5"/>
        <v>246306.29835332726</v>
      </c>
    </row>
    <row r="80" spans="1:5" x14ac:dyDescent="0.3">
      <c r="A80">
        <v>20</v>
      </c>
      <c r="B80">
        <v>3444</v>
      </c>
      <c r="D80">
        <f t="shared" si="4"/>
        <v>1</v>
      </c>
      <c r="E80">
        <f t="shared" si="5"/>
        <v>260398.48984268896</v>
      </c>
    </row>
    <row r="81" spans="1:5" x14ac:dyDescent="0.3">
      <c r="A81">
        <v>23</v>
      </c>
      <c r="B81">
        <v>3459</v>
      </c>
      <c r="D81">
        <f t="shared" si="4"/>
        <v>1</v>
      </c>
      <c r="E81">
        <f t="shared" si="5"/>
        <v>275932.26643843367</v>
      </c>
    </row>
    <row r="82" spans="1:5" x14ac:dyDescent="0.3">
      <c r="A82">
        <v>22</v>
      </c>
      <c r="B82">
        <v>3460</v>
      </c>
      <c r="D82">
        <f t="shared" si="4"/>
        <v>1</v>
      </c>
      <c r="E82">
        <f t="shared" si="5"/>
        <v>276983.85154481663</v>
      </c>
    </row>
    <row r="83" spans="1:5" x14ac:dyDescent="0.3">
      <c r="A83">
        <v>32</v>
      </c>
      <c r="B83">
        <v>3473</v>
      </c>
      <c r="D83">
        <f t="shared" si="4"/>
        <v>1</v>
      </c>
      <c r="E83">
        <f t="shared" si="5"/>
        <v>290836.45792779536</v>
      </c>
    </row>
    <row r="84" spans="1:5" x14ac:dyDescent="0.3">
      <c r="A84">
        <v>30</v>
      </c>
      <c r="B84">
        <v>3544</v>
      </c>
      <c r="D84">
        <f t="shared" si="4"/>
        <v>1</v>
      </c>
      <c r="E84">
        <f t="shared" si="5"/>
        <v>372457.00048098684</v>
      </c>
    </row>
    <row r="85" spans="1:5" x14ac:dyDescent="0.3">
      <c r="A85">
        <v>20</v>
      </c>
      <c r="B85">
        <v>3487</v>
      </c>
      <c r="D85">
        <f t="shared" si="4"/>
        <v>1</v>
      </c>
      <c r="E85">
        <f t="shared" si="5"/>
        <v>306132.64941715705</v>
      </c>
    </row>
    <row r="86" spans="1:5" x14ac:dyDescent="0.3">
      <c r="A86">
        <v>23</v>
      </c>
      <c r="B86">
        <v>3544</v>
      </c>
      <c r="D86">
        <f t="shared" si="4"/>
        <v>1</v>
      </c>
      <c r="E86">
        <f t="shared" si="5"/>
        <v>372457.00048098684</v>
      </c>
    </row>
    <row r="87" spans="1:5" x14ac:dyDescent="0.3">
      <c r="A87">
        <v>17</v>
      </c>
      <c r="B87">
        <v>3572</v>
      </c>
      <c r="D87">
        <f t="shared" si="4"/>
        <v>1</v>
      </c>
      <c r="E87">
        <f t="shared" si="5"/>
        <v>407417.38345971022</v>
      </c>
    </row>
    <row r="88" spans="1:5" x14ac:dyDescent="0.3">
      <c r="A88">
        <v>19</v>
      </c>
      <c r="B88">
        <v>3572</v>
      </c>
      <c r="D88">
        <f t="shared" si="4"/>
        <v>1</v>
      </c>
      <c r="E88">
        <f t="shared" si="5"/>
        <v>407417.38345971022</v>
      </c>
    </row>
    <row r="89" spans="1:5" x14ac:dyDescent="0.3">
      <c r="A89">
        <v>23</v>
      </c>
      <c r="B89">
        <v>3586</v>
      </c>
      <c r="D89">
        <f t="shared" si="4"/>
        <v>1</v>
      </c>
      <c r="E89">
        <f t="shared" si="5"/>
        <v>425485.57494907192</v>
      </c>
    </row>
    <row r="90" spans="1:5" x14ac:dyDescent="0.3">
      <c r="A90">
        <v>36</v>
      </c>
      <c r="B90">
        <v>3600</v>
      </c>
      <c r="D90">
        <f t="shared" si="4"/>
        <v>1</v>
      </c>
      <c r="E90">
        <f t="shared" si="5"/>
        <v>443945.76643843367</v>
      </c>
    </row>
    <row r="91" spans="1:5" x14ac:dyDescent="0.3">
      <c r="A91">
        <v>22</v>
      </c>
      <c r="B91">
        <v>3614</v>
      </c>
      <c r="D91">
        <f t="shared" si="4"/>
        <v>1</v>
      </c>
      <c r="E91">
        <f t="shared" si="5"/>
        <v>462797.95792779536</v>
      </c>
    </row>
    <row r="92" spans="1:5" x14ac:dyDescent="0.3">
      <c r="A92">
        <v>24</v>
      </c>
      <c r="B92">
        <v>3614</v>
      </c>
      <c r="D92">
        <f t="shared" si="4"/>
        <v>1</v>
      </c>
      <c r="E92">
        <f t="shared" si="5"/>
        <v>462797.95792779536</v>
      </c>
    </row>
    <row r="93" spans="1:5" x14ac:dyDescent="0.3">
      <c r="A93">
        <v>21</v>
      </c>
      <c r="B93">
        <v>3629</v>
      </c>
      <c r="D93">
        <f t="shared" si="4"/>
        <v>1</v>
      </c>
      <c r="E93">
        <f t="shared" si="5"/>
        <v>483431.73452354001</v>
      </c>
    </row>
    <row r="94" spans="1:5" x14ac:dyDescent="0.3">
      <c r="A94">
        <v>19</v>
      </c>
      <c r="B94">
        <v>3629</v>
      </c>
      <c r="D94">
        <f t="shared" si="4"/>
        <v>1</v>
      </c>
      <c r="E94">
        <f t="shared" si="5"/>
        <v>483431.73452354001</v>
      </c>
    </row>
    <row r="95" spans="1:5" x14ac:dyDescent="0.3">
      <c r="A95">
        <v>25</v>
      </c>
      <c r="B95">
        <v>3637</v>
      </c>
      <c r="D95">
        <f t="shared" si="4"/>
        <v>1</v>
      </c>
      <c r="E95">
        <f t="shared" si="5"/>
        <v>494620.41537460388</v>
      </c>
    </row>
    <row r="96" spans="1:5" x14ac:dyDescent="0.3">
      <c r="A96">
        <v>16</v>
      </c>
      <c r="B96">
        <v>3643</v>
      </c>
      <c r="D96">
        <f t="shared" si="4"/>
        <v>1</v>
      </c>
      <c r="E96">
        <f t="shared" si="5"/>
        <v>503095.92601290171</v>
      </c>
    </row>
    <row r="97" spans="1:5" x14ac:dyDescent="0.3">
      <c r="A97">
        <v>29</v>
      </c>
      <c r="B97">
        <v>3651</v>
      </c>
      <c r="D97">
        <f t="shared" si="4"/>
        <v>1</v>
      </c>
      <c r="E97">
        <f t="shared" si="5"/>
        <v>514508.60686396557</v>
      </c>
    </row>
    <row r="98" spans="1:5" x14ac:dyDescent="0.3">
      <c r="A98">
        <v>29</v>
      </c>
      <c r="B98">
        <v>3651</v>
      </c>
      <c r="D98">
        <f t="shared" ref="D98:D129" si="6">IF(A98&lt;split, 1, 2)</f>
        <v>1</v>
      </c>
      <c r="E98">
        <f t="shared" ref="E98:E129" si="7">IF(D98=1, (B98-mean1)^2, (B98-mean2)^2)</f>
        <v>514508.60686396557</v>
      </c>
    </row>
    <row r="99" spans="1:5" x14ac:dyDescent="0.3">
      <c r="A99">
        <v>19</v>
      </c>
      <c r="B99">
        <v>3651</v>
      </c>
      <c r="D99">
        <f t="shared" si="6"/>
        <v>1</v>
      </c>
      <c r="E99">
        <f t="shared" si="7"/>
        <v>514508.60686396557</v>
      </c>
    </row>
    <row r="100" spans="1:5" x14ac:dyDescent="0.3">
      <c r="A100">
        <v>19</v>
      </c>
      <c r="B100">
        <v>3651</v>
      </c>
      <c r="D100">
        <f t="shared" si="6"/>
        <v>1</v>
      </c>
      <c r="E100">
        <f t="shared" si="7"/>
        <v>514508.60686396557</v>
      </c>
    </row>
    <row r="101" spans="1:5" x14ac:dyDescent="0.3">
      <c r="A101">
        <v>30</v>
      </c>
      <c r="B101">
        <v>3699</v>
      </c>
      <c r="D101">
        <f t="shared" si="6"/>
        <v>1</v>
      </c>
      <c r="E101">
        <f t="shared" si="7"/>
        <v>585672.69197034847</v>
      </c>
    </row>
    <row r="102" spans="1:5" x14ac:dyDescent="0.3">
      <c r="A102">
        <v>24</v>
      </c>
      <c r="B102">
        <v>3728</v>
      </c>
      <c r="D102">
        <f t="shared" si="6"/>
        <v>1</v>
      </c>
      <c r="E102">
        <f t="shared" si="7"/>
        <v>630900.66005545494</v>
      </c>
    </row>
    <row r="103" spans="1:5" x14ac:dyDescent="0.3">
      <c r="A103">
        <v>19</v>
      </c>
      <c r="B103">
        <v>3756</v>
      </c>
      <c r="D103">
        <f t="shared" si="6"/>
        <v>1</v>
      </c>
      <c r="E103">
        <f t="shared" si="7"/>
        <v>676165.04303417832</v>
      </c>
    </row>
    <row r="104" spans="1:5" x14ac:dyDescent="0.3">
      <c r="A104">
        <v>24</v>
      </c>
      <c r="B104">
        <v>3770</v>
      </c>
      <c r="D104">
        <f t="shared" si="6"/>
        <v>1</v>
      </c>
      <c r="E104">
        <f t="shared" si="7"/>
        <v>699385.23452354001</v>
      </c>
    </row>
    <row r="105" spans="1:5" x14ac:dyDescent="0.3">
      <c r="A105">
        <v>23</v>
      </c>
      <c r="B105">
        <v>3770</v>
      </c>
      <c r="D105">
        <f t="shared" si="6"/>
        <v>1</v>
      </c>
      <c r="E105">
        <f t="shared" si="7"/>
        <v>699385.23452354001</v>
      </c>
    </row>
    <row r="106" spans="1:5" x14ac:dyDescent="0.3">
      <c r="A106">
        <v>20</v>
      </c>
      <c r="B106">
        <v>3770</v>
      </c>
      <c r="D106">
        <f t="shared" si="6"/>
        <v>1</v>
      </c>
      <c r="E106">
        <f t="shared" si="7"/>
        <v>699385.23452354001</v>
      </c>
    </row>
    <row r="107" spans="1:5" x14ac:dyDescent="0.3">
      <c r="A107">
        <v>25</v>
      </c>
      <c r="B107">
        <v>3790</v>
      </c>
      <c r="D107">
        <f t="shared" si="6"/>
        <v>1</v>
      </c>
      <c r="E107">
        <f t="shared" si="7"/>
        <v>733236.93665119959</v>
      </c>
    </row>
    <row r="108" spans="1:5" x14ac:dyDescent="0.3">
      <c r="A108">
        <v>30</v>
      </c>
      <c r="B108">
        <v>3799</v>
      </c>
      <c r="D108">
        <f t="shared" si="6"/>
        <v>1</v>
      </c>
      <c r="E108">
        <f t="shared" si="7"/>
        <v>748731.20260864636</v>
      </c>
    </row>
    <row r="109" spans="1:5" x14ac:dyDescent="0.3">
      <c r="A109">
        <v>22</v>
      </c>
      <c r="B109">
        <v>3827</v>
      </c>
      <c r="D109">
        <f t="shared" si="6"/>
        <v>1</v>
      </c>
      <c r="E109">
        <f t="shared" si="7"/>
        <v>797971.58558736974</v>
      </c>
    </row>
    <row r="110" spans="1:5" x14ac:dyDescent="0.3">
      <c r="A110">
        <v>18</v>
      </c>
      <c r="B110">
        <v>3856</v>
      </c>
      <c r="D110">
        <f t="shared" si="6"/>
        <v>1</v>
      </c>
      <c r="E110">
        <f t="shared" si="7"/>
        <v>850623.55367247621</v>
      </c>
    </row>
    <row r="111" spans="1:5" x14ac:dyDescent="0.3">
      <c r="A111">
        <v>16</v>
      </c>
      <c r="B111">
        <v>3860</v>
      </c>
      <c r="D111">
        <f t="shared" si="6"/>
        <v>1</v>
      </c>
      <c r="E111">
        <f t="shared" si="7"/>
        <v>858017.89409800805</v>
      </c>
    </row>
    <row r="112" spans="1:5" x14ac:dyDescent="0.3">
      <c r="A112">
        <v>32</v>
      </c>
      <c r="B112">
        <v>3860</v>
      </c>
      <c r="D112">
        <f t="shared" si="6"/>
        <v>1</v>
      </c>
      <c r="E112">
        <f t="shared" si="7"/>
        <v>858017.89409800805</v>
      </c>
    </row>
    <row r="113" spans="1:5" x14ac:dyDescent="0.3">
      <c r="A113">
        <v>18</v>
      </c>
      <c r="B113">
        <v>3884</v>
      </c>
      <c r="D113">
        <f t="shared" si="6"/>
        <v>1</v>
      </c>
      <c r="E113">
        <f t="shared" si="7"/>
        <v>903055.93665119959</v>
      </c>
    </row>
    <row r="114" spans="1:5" x14ac:dyDescent="0.3">
      <c r="A114">
        <v>29</v>
      </c>
      <c r="B114">
        <v>3884</v>
      </c>
      <c r="D114">
        <f t="shared" si="6"/>
        <v>1</v>
      </c>
      <c r="E114">
        <f t="shared" si="7"/>
        <v>903055.93665119959</v>
      </c>
    </row>
    <row r="115" spans="1:5" x14ac:dyDescent="0.3">
      <c r="A115">
        <v>33</v>
      </c>
      <c r="B115">
        <v>3912</v>
      </c>
      <c r="D115">
        <f t="shared" si="6"/>
        <v>1</v>
      </c>
      <c r="E115">
        <f t="shared" si="7"/>
        <v>957056.31962992297</v>
      </c>
    </row>
    <row r="116" spans="1:5" x14ac:dyDescent="0.3">
      <c r="A116">
        <v>20</v>
      </c>
      <c r="B116">
        <v>3940</v>
      </c>
      <c r="D116">
        <f t="shared" si="6"/>
        <v>1</v>
      </c>
      <c r="E116">
        <f t="shared" si="7"/>
        <v>1012624.7026086464</v>
      </c>
    </row>
    <row r="117" spans="1:5" x14ac:dyDescent="0.3">
      <c r="A117">
        <v>28</v>
      </c>
      <c r="B117">
        <v>3941</v>
      </c>
      <c r="D117">
        <f t="shared" si="6"/>
        <v>1</v>
      </c>
      <c r="E117">
        <f t="shared" si="7"/>
        <v>1014638.2877150293</v>
      </c>
    </row>
    <row r="118" spans="1:5" x14ac:dyDescent="0.3">
      <c r="A118">
        <v>14</v>
      </c>
      <c r="B118">
        <v>3941</v>
      </c>
      <c r="D118">
        <f t="shared" si="6"/>
        <v>1</v>
      </c>
      <c r="E118">
        <f t="shared" si="7"/>
        <v>1014638.2877150293</v>
      </c>
    </row>
    <row r="119" spans="1:5" x14ac:dyDescent="0.3">
      <c r="A119">
        <v>28</v>
      </c>
      <c r="B119">
        <v>3969</v>
      </c>
      <c r="D119">
        <f t="shared" si="6"/>
        <v>1</v>
      </c>
      <c r="E119">
        <f t="shared" si="7"/>
        <v>1071830.6706937528</v>
      </c>
    </row>
    <row r="120" spans="1:5" x14ac:dyDescent="0.3">
      <c r="A120">
        <v>25</v>
      </c>
      <c r="B120">
        <v>3983</v>
      </c>
      <c r="D120">
        <f t="shared" si="6"/>
        <v>1</v>
      </c>
      <c r="E120">
        <f t="shared" si="7"/>
        <v>1101014.8621831145</v>
      </c>
    </row>
    <row r="121" spans="1:5" x14ac:dyDescent="0.3">
      <c r="A121">
        <v>16</v>
      </c>
      <c r="B121">
        <v>3997</v>
      </c>
      <c r="D121">
        <f t="shared" si="6"/>
        <v>1</v>
      </c>
      <c r="E121">
        <f t="shared" si="7"/>
        <v>1130591.0536724762</v>
      </c>
    </row>
    <row r="122" spans="1:5" x14ac:dyDescent="0.3">
      <c r="A122">
        <v>20</v>
      </c>
      <c r="B122">
        <v>3997</v>
      </c>
      <c r="D122">
        <f t="shared" si="6"/>
        <v>1</v>
      </c>
      <c r="E122">
        <f t="shared" si="7"/>
        <v>1130591.0536724762</v>
      </c>
    </row>
    <row r="123" spans="1:5" x14ac:dyDescent="0.3">
      <c r="A123">
        <v>26</v>
      </c>
      <c r="B123">
        <v>4054</v>
      </c>
      <c r="D123">
        <f t="shared" si="6"/>
        <v>1</v>
      </c>
      <c r="E123">
        <f t="shared" si="7"/>
        <v>1255055.4047363061</v>
      </c>
    </row>
    <row r="124" spans="1:5" x14ac:dyDescent="0.3">
      <c r="A124">
        <v>21</v>
      </c>
      <c r="B124">
        <v>4054</v>
      </c>
      <c r="D124">
        <f t="shared" si="6"/>
        <v>1</v>
      </c>
      <c r="E124">
        <f t="shared" si="7"/>
        <v>1255055.4047363061</v>
      </c>
    </row>
    <row r="125" spans="1:5" x14ac:dyDescent="0.3">
      <c r="A125">
        <v>22</v>
      </c>
      <c r="B125">
        <v>4111</v>
      </c>
      <c r="D125">
        <f t="shared" si="6"/>
        <v>1</v>
      </c>
      <c r="E125">
        <f t="shared" si="7"/>
        <v>1386017.7558001357</v>
      </c>
    </row>
    <row r="126" spans="1:5" x14ac:dyDescent="0.3">
      <c r="A126">
        <v>25</v>
      </c>
      <c r="B126">
        <v>4153</v>
      </c>
      <c r="D126">
        <f t="shared" si="6"/>
        <v>1</v>
      </c>
      <c r="E126">
        <f t="shared" si="7"/>
        <v>1486674.3302682207</v>
      </c>
    </row>
    <row r="127" spans="1:5" x14ac:dyDescent="0.3">
      <c r="A127">
        <v>31</v>
      </c>
      <c r="B127">
        <v>4167</v>
      </c>
      <c r="D127">
        <f t="shared" si="6"/>
        <v>1</v>
      </c>
      <c r="E127">
        <f t="shared" si="7"/>
        <v>1521010.5217575824</v>
      </c>
    </row>
    <row r="128" spans="1:5" x14ac:dyDescent="0.3">
      <c r="A128">
        <v>35</v>
      </c>
      <c r="B128">
        <v>4174</v>
      </c>
      <c r="D128">
        <f t="shared" si="6"/>
        <v>1</v>
      </c>
      <c r="E128">
        <f t="shared" si="7"/>
        <v>1538325.6175022633</v>
      </c>
    </row>
    <row r="129" spans="1:5" x14ac:dyDescent="0.3">
      <c r="A129">
        <v>19</v>
      </c>
      <c r="B129">
        <v>4238</v>
      </c>
      <c r="D129">
        <f t="shared" si="6"/>
        <v>1</v>
      </c>
      <c r="E129">
        <f t="shared" si="7"/>
        <v>1701179.064310774</v>
      </c>
    </row>
    <row r="130" spans="1:5" x14ac:dyDescent="0.3">
      <c r="A130">
        <v>24</v>
      </c>
      <c r="B130">
        <v>4593</v>
      </c>
      <c r="D130">
        <f t="shared" ref="D130:D161" si="8">IF(A130&lt;split, 1, 2)</f>
        <v>1</v>
      </c>
      <c r="E130">
        <f t="shared" ref="E130:E161" si="9">IF(D130=1, (B130-mean1)^2, (B130-mean2)^2)</f>
        <v>2753251.7770767314</v>
      </c>
    </row>
    <row r="131" spans="1:5" x14ac:dyDescent="0.3">
      <c r="A131">
        <v>45</v>
      </c>
      <c r="B131">
        <v>4990</v>
      </c>
      <c r="D131">
        <f t="shared" si="8"/>
        <v>2</v>
      </c>
      <c r="E131">
        <f t="shared" si="9"/>
        <v>0</v>
      </c>
    </row>
    <row r="132" spans="1:5" x14ac:dyDescent="0.3">
      <c r="A132">
        <v>28</v>
      </c>
      <c r="B132">
        <v>709</v>
      </c>
      <c r="D132">
        <f t="shared" si="8"/>
        <v>1</v>
      </c>
      <c r="E132">
        <f t="shared" si="9"/>
        <v>4949323.2238852419</v>
      </c>
    </row>
    <row r="133" spans="1:5" x14ac:dyDescent="0.3">
      <c r="A133">
        <v>29</v>
      </c>
      <c r="B133">
        <v>1021</v>
      </c>
      <c r="D133">
        <f t="shared" si="8"/>
        <v>1</v>
      </c>
      <c r="E133">
        <f t="shared" si="9"/>
        <v>3658449.7770767314</v>
      </c>
    </row>
    <row r="134" spans="1:5" x14ac:dyDescent="0.3">
      <c r="A134">
        <v>34</v>
      </c>
      <c r="B134">
        <v>1135</v>
      </c>
      <c r="D134">
        <f t="shared" si="8"/>
        <v>1</v>
      </c>
      <c r="E134">
        <f t="shared" si="9"/>
        <v>3235348.4792043911</v>
      </c>
    </row>
    <row r="135" spans="1:5" x14ac:dyDescent="0.3">
      <c r="A135">
        <v>25</v>
      </c>
      <c r="B135">
        <v>1330</v>
      </c>
      <c r="D135">
        <f t="shared" si="8"/>
        <v>1</v>
      </c>
      <c r="E135">
        <f t="shared" si="9"/>
        <v>2571877.5749490722</v>
      </c>
    </row>
    <row r="136" spans="1:5" x14ac:dyDescent="0.3">
      <c r="A136">
        <v>25</v>
      </c>
      <c r="B136">
        <v>1474</v>
      </c>
      <c r="D136">
        <f t="shared" si="8"/>
        <v>1</v>
      </c>
      <c r="E136">
        <f t="shared" si="9"/>
        <v>2130745.830268221</v>
      </c>
    </row>
    <row r="137" spans="1:5" x14ac:dyDescent="0.3">
      <c r="A137">
        <v>27</v>
      </c>
      <c r="B137">
        <v>1588</v>
      </c>
      <c r="D137">
        <f t="shared" si="8"/>
        <v>1</v>
      </c>
      <c r="E137">
        <f t="shared" si="9"/>
        <v>1810928.5323958807</v>
      </c>
    </row>
    <row r="138" spans="1:5" x14ac:dyDescent="0.3">
      <c r="A138">
        <v>23</v>
      </c>
      <c r="B138">
        <v>1588</v>
      </c>
      <c r="D138">
        <f t="shared" si="8"/>
        <v>1</v>
      </c>
      <c r="E138">
        <f t="shared" si="9"/>
        <v>1810928.5323958807</v>
      </c>
    </row>
    <row r="139" spans="1:5" x14ac:dyDescent="0.3">
      <c r="A139">
        <v>24</v>
      </c>
      <c r="B139">
        <v>1701</v>
      </c>
      <c r="D139">
        <f t="shared" si="8"/>
        <v>1</v>
      </c>
      <c r="E139">
        <f t="shared" si="9"/>
        <v>1519567.6494171571</v>
      </c>
    </row>
    <row r="140" spans="1:5" x14ac:dyDescent="0.3">
      <c r="A140">
        <v>24</v>
      </c>
      <c r="B140">
        <v>1729</v>
      </c>
      <c r="D140">
        <f t="shared" si="8"/>
        <v>1</v>
      </c>
      <c r="E140">
        <f t="shared" si="9"/>
        <v>1451320.0323958807</v>
      </c>
    </row>
    <row r="141" spans="1:5" x14ac:dyDescent="0.3">
      <c r="A141">
        <v>21</v>
      </c>
      <c r="B141">
        <v>1790</v>
      </c>
      <c r="D141">
        <f t="shared" si="8"/>
        <v>1</v>
      </c>
      <c r="E141">
        <f t="shared" si="9"/>
        <v>1308066.7238852424</v>
      </c>
    </row>
    <row r="142" spans="1:5" x14ac:dyDescent="0.3">
      <c r="A142">
        <v>32</v>
      </c>
      <c r="B142">
        <v>1818</v>
      </c>
      <c r="D142">
        <f t="shared" si="8"/>
        <v>1</v>
      </c>
      <c r="E142">
        <f t="shared" si="9"/>
        <v>1244803.1068639657</v>
      </c>
    </row>
    <row r="143" spans="1:5" x14ac:dyDescent="0.3">
      <c r="A143">
        <v>19</v>
      </c>
      <c r="B143">
        <v>1885</v>
      </c>
      <c r="D143">
        <f t="shared" si="8"/>
        <v>1</v>
      </c>
      <c r="E143">
        <f t="shared" si="9"/>
        <v>1099787.3089916252</v>
      </c>
    </row>
    <row r="144" spans="1:5" x14ac:dyDescent="0.3">
      <c r="A144">
        <v>25</v>
      </c>
      <c r="B144">
        <v>1893</v>
      </c>
      <c r="D144">
        <f t="shared" si="8"/>
        <v>1</v>
      </c>
      <c r="E144">
        <f t="shared" si="9"/>
        <v>1083071.9898426891</v>
      </c>
    </row>
    <row r="145" spans="1:5" x14ac:dyDescent="0.3">
      <c r="A145">
        <v>16</v>
      </c>
      <c r="B145">
        <v>1899</v>
      </c>
      <c r="D145">
        <f t="shared" si="8"/>
        <v>1</v>
      </c>
      <c r="E145">
        <f t="shared" si="9"/>
        <v>1070619.5004809869</v>
      </c>
    </row>
    <row r="146" spans="1:5" x14ac:dyDescent="0.3">
      <c r="A146">
        <v>25</v>
      </c>
      <c r="B146">
        <v>1928</v>
      </c>
      <c r="D146">
        <f t="shared" si="8"/>
        <v>1</v>
      </c>
      <c r="E146">
        <f t="shared" si="9"/>
        <v>1011447.4685660934</v>
      </c>
    </row>
    <row r="147" spans="1:5" x14ac:dyDescent="0.3">
      <c r="A147">
        <v>20</v>
      </c>
      <c r="B147">
        <v>1928</v>
      </c>
      <c r="D147">
        <f t="shared" si="8"/>
        <v>1</v>
      </c>
      <c r="E147">
        <f t="shared" si="9"/>
        <v>1011447.4685660934</v>
      </c>
    </row>
    <row r="148" spans="1:5" x14ac:dyDescent="0.3">
      <c r="A148">
        <v>21</v>
      </c>
      <c r="B148">
        <v>1928</v>
      </c>
      <c r="D148">
        <f t="shared" si="8"/>
        <v>1</v>
      </c>
      <c r="E148">
        <f t="shared" si="9"/>
        <v>1011447.4685660934</v>
      </c>
    </row>
    <row r="149" spans="1:5" x14ac:dyDescent="0.3">
      <c r="A149">
        <v>24</v>
      </c>
      <c r="B149">
        <v>1936</v>
      </c>
      <c r="D149">
        <f t="shared" si="8"/>
        <v>1</v>
      </c>
      <c r="E149">
        <f t="shared" si="9"/>
        <v>995420.14941715717</v>
      </c>
    </row>
    <row r="150" spans="1:5" x14ac:dyDescent="0.3">
      <c r="A150">
        <v>21</v>
      </c>
      <c r="B150">
        <v>1970</v>
      </c>
      <c r="D150">
        <f t="shared" si="8"/>
        <v>1</v>
      </c>
      <c r="E150">
        <f t="shared" si="9"/>
        <v>928732.04303417844</v>
      </c>
    </row>
    <row r="151" spans="1:5" x14ac:dyDescent="0.3">
      <c r="A151">
        <v>20</v>
      </c>
      <c r="B151">
        <v>2055</v>
      </c>
      <c r="D151">
        <f t="shared" si="8"/>
        <v>1</v>
      </c>
      <c r="E151">
        <f t="shared" si="9"/>
        <v>772126.77707673155</v>
      </c>
    </row>
    <row r="152" spans="1:5" x14ac:dyDescent="0.3">
      <c r="A152">
        <v>25</v>
      </c>
      <c r="B152">
        <v>2055</v>
      </c>
      <c r="D152">
        <f t="shared" si="8"/>
        <v>1</v>
      </c>
      <c r="E152">
        <f t="shared" si="9"/>
        <v>772126.77707673155</v>
      </c>
    </row>
    <row r="153" spans="1:5" x14ac:dyDescent="0.3">
      <c r="A153">
        <v>19</v>
      </c>
      <c r="B153">
        <v>2082</v>
      </c>
      <c r="D153">
        <f t="shared" si="8"/>
        <v>1</v>
      </c>
      <c r="E153">
        <f t="shared" si="9"/>
        <v>725405.57494907198</v>
      </c>
    </row>
    <row r="154" spans="1:5" x14ac:dyDescent="0.3">
      <c r="A154">
        <v>19</v>
      </c>
      <c r="B154">
        <v>2084</v>
      </c>
      <c r="D154">
        <f t="shared" si="8"/>
        <v>1</v>
      </c>
      <c r="E154">
        <f t="shared" si="9"/>
        <v>722002.74516183801</v>
      </c>
    </row>
    <row r="155" spans="1:5" x14ac:dyDescent="0.3">
      <c r="A155">
        <v>26</v>
      </c>
      <c r="B155">
        <v>2084</v>
      </c>
      <c r="D155">
        <f t="shared" si="8"/>
        <v>1</v>
      </c>
      <c r="E155">
        <f t="shared" si="9"/>
        <v>722002.74516183801</v>
      </c>
    </row>
    <row r="156" spans="1:5" x14ac:dyDescent="0.3">
      <c r="A156">
        <v>24</v>
      </c>
      <c r="B156">
        <v>2100</v>
      </c>
      <c r="D156">
        <f t="shared" si="8"/>
        <v>1</v>
      </c>
      <c r="E156">
        <f t="shared" si="9"/>
        <v>695068.10686396563</v>
      </c>
    </row>
    <row r="157" spans="1:5" x14ac:dyDescent="0.3">
      <c r="A157">
        <v>17</v>
      </c>
      <c r="B157">
        <v>2125</v>
      </c>
      <c r="D157">
        <f t="shared" si="8"/>
        <v>1</v>
      </c>
      <c r="E157">
        <f t="shared" si="9"/>
        <v>654007.73452354013</v>
      </c>
    </row>
    <row r="158" spans="1:5" x14ac:dyDescent="0.3">
      <c r="A158">
        <v>20</v>
      </c>
      <c r="B158">
        <v>2126</v>
      </c>
      <c r="D158">
        <f t="shared" si="8"/>
        <v>1</v>
      </c>
      <c r="E158">
        <f t="shared" si="9"/>
        <v>652391.31962992309</v>
      </c>
    </row>
    <row r="159" spans="1:5" x14ac:dyDescent="0.3">
      <c r="A159">
        <v>22</v>
      </c>
      <c r="B159">
        <v>2187</v>
      </c>
      <c r="D159">
        <f t="shared" si="8"/>
        <v>1</v>
      </c>
      <c r="E159">
        <f t="shared" si="9"/>
        <v>557572.01111928478</v>
      </c>
    </row>
    <row r="160" spans="1:5" x14ac:dyDescent="0.3">
      <c r="A160">
        <v>27</v>
      </c>
      <c r="B160">
        <v>2187</v>
      </c>
      <c r="D160">
        <f t="shared" si="8"/>
        <v>1</v>
      </c>
      <c r="E160">
        <f t="shared" si="9"/>
        <v>557572.01111928478</v>
      </c>
    </row>
    <row r="161" spans="1:5" x14ac:dyDescent="0.3">
      <c r="A161">
        <v>20</v>
      </c>
      <c r="B161">
        <v>2211</v>
      </c>
      <c r="D161">
        <f t="shared" si="8"/>
        <v>1</v>
      </c>
      <c r="E161">
        <f t="shared" si="9"/>
        <v>522306.05367247626</v>
      </c>
    </row>
    <row r="162" spans="1:5" x14ac:dyDescent="0.3">
      <c r="A162">
        <v>17</v>
      </c>
      <c r="B162">
        <v>2225</v>
      </c>
      <c r="D162">
        <f t="shared" ref="D162:D190" si="10">IF(A162&lt;split, 1, 2)</f>
        <v>1</v>
      </c>
      <c r="E162">
        <f t="shared" ref="E162:E193" si="11">IF(D162=1, (B162-mean1)^2, (B162-mean2)^2)</f>
        <v>502266.24516183796</v>
      </c>
    </row>
    <row r="163" spans="1:5" x14ac:dyDescent="0.3">
      <c r="A163">
        <v>25</v>
      </c>
      <c r="B163">
        <v>2240</v>
      </c>
      <c r="D163">
        <f t="shared" si="10"/>
        <v>1</v>
      </c>
      <c r="E163">
        <f t="shared" si="11"/>
        <v>481230.02175758267</v>
      </c>
    </row>
    <row r="164" spans="1:5" x14ac:dyDescent="0.3">
      <c r="A164">
        <v>20</v>
      </c>
      <c r="B164">
        <v>2240</v>
      </c>
      <c r="D164">
        <f t="shared" si="10"/>
        <v>1</v>
      </c>
      <c r="E164">
        <f t="shared" si="11"/>
        <v>481230.02175758267</v>
      </c>
    </row>
    <row r="165" spans="1:5" x14ac:dyDescent="0.3">
      <c r="A165">
        <v>18</v>
      </c>
      <c r="B165">
        <v>2282</v>
      </c>
      <c r="D165">
        <f t="shared" si="10"/>
        <v>1</v>
      </c>
      <c r="E165">
        <f t="shared" si="11"/>
        <v>424722.59622566774</v>
      </c>
    </row>
    <row r="166" spans="1:5" x14ac:dyDescent="0.3">
      <c r="A166">
        <v>18</v>
      </c>
      <c r="B166">
        <v>2296</v>
      </c>
      <c r="D166">
        <f t="shared" si="10"/>
        <v>1</v>
      </c>
      <c r="E166">
        <f t="shared" si="11"/>
        <v>406670.78771502944</v>
      </c>
    </row>
    <row r="167" spans="1:5" x14ac:dyDescent="0.3">
      <c r="A167">
        <v>20</v>
      </c>
      <c r="B167">
        <v>2296</v>
      </c>
      <c r="D167">
        <f t="shared" si="10"/>
        <v>1</v>
      </c>
      <c r="E167">
        <f t="shared" si="11"/>
        <v>406670.78771502944</v>
      </c>
    </row>
    <row r="168" spans="1:5" x14ac:dyDescent="0.3">
      <c r="A168">
        <v>21</v>
      </c>
      <c r="B168">
        <v>2301</v>
      </c>
      <c r="D168">
        <f t="shared" si="10"/>
        <v>1</v>
      </c>
      <c r="E168">
        <f t="shared" si="11"/>
        <v>400318.71324694436</v>
      </c>
    </row>
    <row r="169" spans="1:5" x14ac:dyDescent="0.3">
      <c r="A169">
        <v>26</v>
      </c>
      <c r="B169">
        <v>2325</v>
      </c>
      <c r="D169">
        <f t="shared" si="10"/>
        <v>1</v>
      </c>
      <c r="E169">
        <f t="shared" si="11"/>
        <v>370524.75580013584</v>
      </c>
    </row>
    <row r="170" spans="1:5" x14ac:dyDescent="0.3">
      <c r="A170">
        <v>31</v>
      </c>
      <c r="B170">
        <v>2353</v>
      </c>
      <c r="D170">
        <f t="shared" si="10"/>
        <v>1</v>
      </c>
      <c r="E170">
        <f t="shared" si="11"/>
        <v>337221.13877885923</v>
      </c>
    </row>
    <row r="171" spans="1:5" x14ac:dyDescent="0.3">
      <c r="A171">
        <v>15</v>
      </c>
      <c r="B171">
        <v>2353</v>
      </c>
      <c r="D171">
        <f t="shared" si="10"/>
        <v>1</v>
      </c>
      <c r="E171">
        <f t="shared" si="11"/>
        <v>337221.13877885923</v>
      </c>
    </row>
    <row r="172" spans="1:5" x14ac:dyDescent="0.3">
      <c r="A172">
        <v>23</v>
      </c>
      <c r="B172">
        <v>2367</v>
      </c>
      <c r="D172">
        <f t="shared" si="10"/>
        <v>1</v>
      </c>
      <c r="E172">
        <f t="shared" si="11"/>
        <v>321157.33026822098</v>
      </c>
    </row>
    <row r="173" spans="1:5" x14ac:dyDescent="0.3">
      <c r="A173">
        <v>20</v>
      </c>
      <c r="B173">
        <v>2381</v>
      </c>
      <c r="D173">
        <f t="shared" si="10"/>
        <v>1</v>
      </c>
      <c r="E173">
        <f t="shared" si="11"/>
        <v>305485.52175758267</v>
      </c>
    </row>
    <row r="174" spans="1:5" x14ac:dyDescent="0.3">
      <c r="A174">
        <v>24</v>
      </c>
      <c r="B174">
        <v>2381</v>
      </c>
      <c r="D174">
        <f t="shared" si="10"/>
        <v>1</v>
      </c>
      <c r="E174">
        <f t="shared" si="11"/>
        <v>305485.52175758267</v>
      </c>
    </row>
    <row r="175" spans="1:5" x14ac:dyDescent="0.3">
      <c r="A175">
        <v>15</v>
      </c>
      <c r="B175">
        <v>2381</v>
      </c>
      <c r="D175">
        <f t="shared" si="10"/>
        <v>1</v>
      </c>
      <c r="E175">
        <f t="shared" si="11"/>
        <v>305485.52175758267</v>
      </c>
    </row>
    <row r="176" spans="1:5" x14ac:dyDescent="0.3">
      <c r="A176">
        <v>23</v>
      </c>
      <c r="B176">
        <v>2410</v>
      </c>
      <c r="D176">
        <f t="shared" si="10"/>
        <v>1</v>
      </c>
      <c r="E176">
        <f t="shared" si="11"/>
        <v>274269.48984268901</v>
      </c>
    </row>
    <row r="177" spans="1:5" x14ac:dyDescent="0.3">
      <c r="A177">
        <v>30</v>
      </c>
      <c r="B177">
        <v>2410</v>
      </c>
      <c r="D177">
        <f t="shared" si="10"/>
        <v>1</v>
      </c>
      <c r="E177">
        <f t="shared" si="11"/>
        <v>274269.48984268901</v>
      </c>
    </row>
    <row r="178" spans="1:5" x14ac:dyDescent="0.3">
      <c r="A178">
        <v>22</v>
      </c>
      <c r="B178">
        <v>2410</v>
      </c>
      <c r="D178">
        <f t="shared" si="10"/>
        <v>1</v>
      </c>
      <c r="E178">
        <f t="shared" si="11"/>
        <v>274269.48984268901</v>
      </c>
    </row>
    <row r="179" spans="1:5" x14ac:dyDescent="0.3">
      <c r="A179">
        <v>17</v>
      </c>
      <c r="B179">
        <v>2414</v>
      </c>
      <c r="D179">
        <f t="shared" si="10"/>
        <v>1</v>
      </c>
      <c r="E179">
        <f t="shared" si="11"/>
        <v>270095.83026822092</v>
      </c>
    </row>
    <row r="180" spans="1:5" x14ac:dyDescent="0.3">
      <c r="A180">
        <v>23</v>
      </c>
      <c r="B180">
        <v>2424</v>
      </c>
      <c r="D180">
        <f t="shared" si="10"/>
        <v>1</v>
      </c>
      <c r="E180">
        <f t="shared" si="11"/>
        <v>259801.68133205074</v>
      </c>
    </row>
    <row r="181" spans="1:5" x14ac:dyDescent="0.3">
      <c r="A181">
        <v>17</v>
      </c>
      <c r="B181">
        <v>2438</v>
      </c>
      <c r="D181">
        <f t="shared" si="10"/>
        <v>1</v>
      </c>
      <c r="E181">
        <f t="shared" si="11"/>
        <v>245725.87282141243</v>
      </c>
    </row>
    <row r="182" spans="1:5" x14ac:dyDescent="0.3">
      <c r="A182">
        <v>26</v>
      </c>
      <c r="B182">
        <v>2442</v>
      </c>
      <c r="D182">
        <f t="shared" si="10"/>
        <v>1</v>
      </c>
      <c r="E182">
        <f t="shared" si="11"/>
        <v>241776.21324694436</v>
      </c>
    </row>
    <row r="183" spans="1:5" x14ac:dyDescent="0.3">
      <c r="A183">
        <v>20</v>
      </c>
      <c r="B183">
        <v>2450</v>
      </c>
      <c r="D183">
        <f t="shared" si="10"/>
        <v>1</v>
      </c>
      <c r="E183">
        <f t="shared" si="11"/>
        <v>233972.89409800817</v>
      </c>
    </row>
    <row r="184" spans="1:5" x14ac:dyDescent="0.3">
      <c r="A184">
        <v>26</v>
      </c>
      <c r="B184">
        <v>2466</v>
      </c>
      <c r="D184">
        <f t="shared" si="10"/>
        <v>1</v>
      </c>
      <c r="E184">
        <f t="shared" si="11"/>
        <v>218750.25580013584</v>
      </c>
    </row>
    <row r="185" spans="1:5" x14ac:dyDescent="0.3">
      <c r="A185">
        <v>14</v>
      </c>
      <c r="B185">
        <v>2466</v>
      </c>
      <c r="D185">
        <f t="shared" si="10"/>
        <v>1</v>
      </c>
      <c r="E185">
        <f t="shared" si="11"/>
        <v>218750.25580013584</v>
      </c>
    </row>
    <row r="186" spans="1:5" x14ac:dyDescent="0.3">
      <c r="A186">
        <v>28</v>
      </c>
      <c r="B186">
        <v>2466</v>
      </c>
      <c r="D186">
        <f t="shared" si="10"/>
        <v>1</v>
      </c>
      <c r="E186">
        <f t="shared" si="11"/>
        <v>218750.25580013584</v>
      </c>
    </row>
    <row r="187" spans="1:5" x14ac:dyDescent="0.3">
      <c r="A187">
        <v>14</v>
      </c>
      <c r="B187">
        <v>2495</v>
      </c>
      <c r="D187">
        <f t="shared" si="10"/>
        <v>1</v>
      </c>
      <c r="E187">
        <f t="shared" si="11"/>
        <v>192464.22388524222</v>
      </c>
    </row>
    <row r="188" spans="1:5" x14ac:dyDescent="0.3">
      <c r="A188">
        <v>23</v>
      </c>
      <c r="B188">
        <v>2495</v>
      </c>
      <c r="D188">
        <f t="shared" si="10"/>
        <v>1</v>
      </c>
      <c r="E188">
        <f t="shared" si="11"/>
        <v>192464.22388524222</v>
      </c>
    </row>
    <row r="189" spans="1:5" x14ac:dyDescent="0.3">
      <c r="A189">
        <v>17</v>
      </c>
      <c r="B189">
        <v>2495</v>
      </c>
      <c r="D189">
        <f t="shared" si="10"/>
        <v>1</v>
      </c>
      <c r="E189">
        <f t="shared" si="11"/>
        <v>192464.22388524222</v>
      </c>
    </row>
    <row r="190" spans="1:5" x14ac:dyDescent="0.3">
      <c r="A190">
        <v>21</v>
      </c>
      <c r="B190">
        <v>2495</v>
      </c>
      <c r="D190">
        <f t="shared" si="10"/>
        <v>1</v>
      </c>
      <c r="E190">
        <f t="shared" si="11"/>
        <v>192464.22388524222</v>
      </c>
    </row>
  </sheetData>
  <conditionalFormatting sqref="D2:D190">
    <cfRule type="cellIs" dxfId="15" priority="1" operator="equal">
      <formula>2</formula>
    </cfRule>
    <cfRule type="cellIs" dxfId="14" priority="2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>
      <selection activeCell="F1" sqref="F1:F1048576"/>
    </sheetView>
  </sheetViews>
  <sheetFormatPr defaultRowHeight="14.4" x14ac:dyDescent="0.3"/>
  <cols>
    <col min="5" max="5" width="16.33203125" bestFit="1" customWidth="1"/>
  </cols>
  <sheetData>
    <row r="1" spans="1:11" s="1" customFormat="1" x14ac:dyDescent="0.3">
      <c r="A1" s="1" t="s">
        <v>1</v>
      </c>
      <c r="B1" s="1" t="s">
        <v>8</v>
      </c>
      <c r="D1" s="1" t="s">
        <v>14</v>
      </c>
      <c r="E1" s="1" t="s">
        <v>15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x14ac:dyDescent="0.3">
      <c r="A2">
        <v>182</v>
      </c>
      <c r="B2">
        <v>2523</v>
      </c>
      <c r="D2">
        <f t="shared" ref="D2:D33" si="0">IF(A2&lt;splitting, 1, 2)</f>
        <v>2</v>
      </c>
      <c r="E2">
        <f t="shared" ref="E2:E33" si="1">IF(D2=1, (B2-meanR1)^2, (B2-meanR2)^2)</f>
        <v>285752.06626868423</v>
      </c>
      <c r="G2">
        <f>SUM(E2:E190)</f>
        <v>91527368.7346939</v>
      </c>
      <c r="H2">
        <v>109.82620682924622</v>
      </c>
      <c r="I2">
        <f>AVERAGEIF(D2:D190, 1, B2:B190)</f>
        <v>2549.1904761904761</v>
      </c>
      <c r="J2">
        <f>AVERAGEIF(D2:D190, 2, B2:B190)</f>
        <v>3057.5578231292516</v>
      </c>
      <c r="K2">
        <f>MAX(A2:A190)</f>
        <v>250</v>
      </c>
    </row>
    <row r="3" spans="1:11" x14ac:dyDescent="0.3">
      <c r="A3">
        <v>155</v>
      </c>
      <c r="B3">
        <v>2551</v>
      </c>
      <c r="D3">
        <f t="shared" si="0"/>
        <v>2</v>
      </c>
      <c r="E3">
        <f t="shared" si="1"/>
        <v>256600.82817344612</v>
      </c>
    </row>
    <row r="4" spans="1:11" x14ac:dyDescent="0.3">
      <c r="A4">
        <v>105</v>
      </c>
      <c r="B4">
        <v>2557</v>
      </c>
      <c r="D4">
        <f t="shared" si="0"/>
        <v>1</v>
      </c>
      <c r="E4">
        <f t="shared" si="1"/>
        <v>60.988662131519952</v>
      </c>
    </row>
    <row r="5" spans="1:11" x14ac:dyDescent="0.3">
      <c r="A5">
        <v>108</v>
      </c>
      <c r="B5">
        <v>2594</v>
      </c>
      <c r="D5">
        <f t="shared" si="0"/>
        <v>1</v>
      </c>
      <c r="E5">
        <f t="shared" si="1"/>
        <v>2007.8934240362851</v>
      </c>
    </row>
    <row r="6" spans="1:11" x14ac:dyDescent="0.3">
      <c r="A6">
        <v>107</v>
      </c>
      <c r="B6">
        <v>2600</v>
      </c>
      <c r="D6">
        <f t="shared" si="0"/>
        <v>1</v>
      </c>
      <c r="E6">
        <f t="shared" si="1"/>
        <v>2581.6077097505713</v>
      </c>
    </row>
    <row r="7" spans="1:11" x14ac:dyDescent="0.3">
      <c r="A7">
        <v>124</v>
      </c>
      <c r="B7">
        <v>2622</v>
      </c>
      <c r="D7">
        <f t="shared" si="0"/>
        <v>2</v>
      </c>
      <c r="E7">
        <f t="shared" si="1"/>
        <v>189710.61728909239</v>
      </c>
    </row>
    <row r="8" spans="1:11" x14ac:dyDescent="0.3">
      <c r="A8">
        <v>118</v>
      </c>
      <c r="B8">
        <v>2637</v>
      </c>
      <c r="D8">
        <f t="shared" si="0"/>
        <v>2</v>
      </c>
      <c r="E8">
        <f t="shared" si="1"/>
        <v>176868.88259521485</v>
      </c>
    </row>
    <row r="9" spans="1:11" x14ac:dyDescent="0.3">
      <c r="A9">
        <v>103</v>
      </c>
      <c r="B9">
        <v>2637</v>
      </c>
      <c r="D9">
        <f t="shared" si="0"/>
        <v>1</v>
      </c>
      <c r="E9">
        <f t="shared" si="1"/>
        <v>7710.5124716553364</v>
      </c>
    </row>
    <row r="10" spans="1:11" x14ac:dyDescent="0.3">
      <c r="A10">
        <v>123</v>
      </c>
      <c r="B10">
        <v>2663</v>
      </c>
      <c r="D10">
        <f t="shared" si="0"/>
        <v>2</v>
      </c>
      <c r="E10">
        <f t="shared" si="1"/>
        <v>155675.87579249378</v>
      </c>
    </row>
    <row r="11" spans="1:11" x14ac:dyDescent="0.3">
      <c r="A11">
        <v>113</v>
      </c>
      <c r="B11">
        <v>2665</v>
      </c>
      <c r="D11">
        <f t="shared" si="0"/>
        <v>2</v>
      </c>
      <c r="E11">
        <f t="shared" si="1"/>
        <v>154101.64449997677</v>
      </c>
    </row>
    <row r="12" spans="1:11" x14ac:dyDescent="0.3">
      <c r="A12">
        <v>95</v>
      </c>
      <c r="B12">
        <v>2722</v>
      </c>
      <c r="D12">
        <f t="shared" si="0"/>
        <v>1</v>
      </c>
      <c r="E12">
        <f t="shared" si="1"/>
        <v>29863.13151927439</v>
      </c>
    </row>
    <row r="13" spans="1:11" x14ac:dyDescent="0.3">
      <c r="A13">
        <v>150</v>
      </c>
      <c r="B13">
        <v>2733</v>
      </c>
      <c r="D13">
        <f t="shared" si="0"/>
        <v>2</v>
      </c>
      <c r="E13">
        <f t="shared" si="1"/>
        <v>105337.78055439855</v>
      </c>
    </row>
    <row r="14" spans="1:11" x14ac:dyDescent="0.3">
      <c r="A14">
        <v>95</v>
      </c>
      <c r="B14">
        <v>2751</v>
      </c>
      <c r="D14">
        <f t="shared" si="0"/>
        <v>1</v>
      </c>
      <c r="E14">
        <f t="shared" si="1"/>
        <v>40727.083900226775</v>
      </c>
    </row>
    <row r="15" spans="1:11" x14ac:dyDescent="0.3">
      <c r="A15">
        <v>107</v>
      </c>
      <c r="B15">
        <v>2750</v>
      </c>
      <c r="D15">
        <f t="shared" si="0"/>
        <v>1</v>
      </c>
      <c r="E15">
        <f t="shared" si="1"/>
        <v>40324.464852607729</v>
      </c>
    </row>
    <row r="16" spans="1:11" x14ac:dyDescent="0.3">
      <c r="A16">
        <v>100</v>
      </c>
      <c r="B16">
        <v>2769</v>
      </c>
      <c r="D16">
        <f t="shared" si="0"/>
        <v>1</v>
      </c>
      <c r="E16">
        <f t="shared" si="1"/>
        <v>48316.22675736963</v>
      </c>
    </row>
    <row r="17" spans="1:5" x14ac:dyDescent="0.3">
      <c r="A17">
        <v>100</v>
      </c>
      <c r="B17">
        <v>2769</v>
      </c>
      <c r="D17">
        <f t="shared" si="0"/>
        <v>1</v>
      </c>
      <c r="E17">
        <f t="shared" si="1"/>
        <v>48316.22675736963</v>
      </c>
    </row>
    <row r="18" spans="1:5" x14ac:dyDescent="0.3">
      <c r="A18">
        <v>98</v>
      </c>
      <c r="B18">
        <v>2778</v>
      </c>
      <c r="D18">
        <f t="shared" si="0"/>
        <v>1</v>
      </c>
      <c r="E18">
        <f t="shared" si="1"/>
        <v>52353.798185941065</v>
      </c>
    </row>
    <row r="19" spans="1:5" x14ac:dyDescent="0.3">
      <c r="A19">
        <v>118</v>
      </c>
      <c r="B19">
        <v>2782</v>
      </c>
      <c r="D19">
        <f t="shared" si="0"/>
        <v>2</v>
      </c>
      <c r="E19">
        <f t="shared" si="1"/>
        <v>75932.113887731888</v>
      </c>
    </row>
    <row r="20" spans="1:5" x14ac:dyDescent="0.3">
      <c r="A20">
        <v>120</v>
      </c>
      <c r="B20">
        <v>2807</v>
      </c>
      <c r="D20">
        <f t="shared" si="0"/>
        <v>2</v>
      </c>
      <c r="E20">
        <f t="shared" si="1"/>
        <v>62779.222731269314</v>
      </c>
    </row>
    <row r="21" spans="1:5" x14ac:dyDescent="0.3">
      <c r="A21">
        <v>120</v>
      </c>
      <c r="B21">
        <v>2821</v>
      </c>
      <c r="D21">
        <f t="shared" si="0"/>
        <v>2</v>
      </c>
      <c r="E21">
        <f t="shared" si="1"/>
        <v>55959.603683650268</v>
      </c>
    </row>
    <row r="22" spans="1:5" x14ac:dyDescent="0.3">
      <c r="A22">
        <v>121</v>
      </c>
      <c r="B22">
        <v>2835</v>
      </c>
      <c r="D22">
        <f t="shared" si="0"/>
        <v>2</v>
      </c>
      <c r="E22">
        <f t="shared" si="1"/>
        <v>49531.984636031229</v>
      </c>
    </row>
    <row r="23" spans="1:5" x14ac:dyDescent="0.3">
      <c r="A23">
        <v>100</v>
      </c>
      <c r="B23">
        <v>2835</v>
      </c>
      <c r="D23">
        <f t="shared" si="0"/>
        <v>1</v>
      </c>
      <c r="E23">
        <f t="shared" si="1"/>
        <v>81687.083900226775</v>
      </c>
    </row>
    <row r="24" spans="1:5" x14ac:dyDescent="0.3">
      <c r="A24">
        <v>202</v>
      </c>
      <c r="B24">
        <v>2836</v>
      </c>
      <c r="D24">
        <f t="shared" si="0"/>
        <v>2</v>
      </c>
      <c r="E24">
        <f t="shared" si="1"/>
        <v>49087.868989772724</v>
      </c>
    </row>
    <row r="25" spans="1:5" x14ac:dyDescent="0.3">
      <c r="A25">
        <v>120</v>
      </c>
      <c r="B25">
        <v>2863</v>
      </c>
      <c r="D25">
        <f t="shared" si="0"/>
        <v>2</v>
      </c>
      <c r="E25">
        <f t="shared" si="1"/>
        <v>37852.746540793138</v>
      </c>
    </row>
    <row r="26" spans="1:5" x14ac:dyDescent="0.3">
      <c r="A26">
        <v>120</v>
      </c>
      <c r="B26">
        <v>2877</v>
      </c>
      <c r="D26">
        <f t="shared" si="0"/>
        <v>2</v>
      </c>
      <c r="E26">
        <f t="shared" si="1"/>
        <v>32601.127493174095</v>
      </c>
    </row>
    <row r="27" spans="1:5" x14ac:dyDescent="0.3">
      <c r="A27">
        <v>167</v>
      </c>
      <c r="B27">
        <v>2877</v>
      </c>
      <c r="D27">
        <f t="shared" si="0"/>
        <v>2</v>
      </c>
      <c r="E27">
        <f t="shared" si="1"/>
        <v>32601.127493174095</v>
      </c>
    </row>
    <row r="28" spans="1:5" x14ac:dyDescent="0.3">
      <c r="A28">
        <v>122</v>
      </c>
      <c r="B28">
        <v>2906</v>
      </c>
      <c r="D28">
        <f t="shared" si="0"/>
        <v>2</v>
      </c>
      <c r="E28">
        <f t="shared" si="1"/>
        <v>22969.773751677505</v>
      </c>
    </row>
    <row r="29" spans="1:5" x14ac:dyDescent="0.3">
      <c r="A29">
        <v>150</v>
      </c>
      <c r="B29">
        <v>2920</v>
      </c>
      <c r="D29">
        <f t="shared" si="0"/>
        <v>2</v>
      </c>
      <c r="E29">
        <f t="shared" si="1"/>
        <v>18922.154704058459</v>
      </c>
    </row>
    <row r="30" spans="1:5" x14ac:dyDescent="0.3">
      <c r="A30">
        <v>168</v>
      </c>
      <c r="B30">
        <v>2920</v>
      </c>
      <c r="D30">
        <f t="shared" si="0"/>
        <v>2</v>
      </c>
      <c r="E30">
        <f t="shared" si="1"/>
        <v>18922.154704058459</v>
      </c>
    </row>
    <row r="31" spans="1:5" x14ac:dyDescent="0.3">
      <c r="A31">
        <v>113</v>
      </c>
      <c r="B31">
        <v>2920</v>
      </c>
      <c r="D31">
        <f t="shared" si="0"/>
        <v>2</v>
      </c>
      <c r="E31">
        <f t="shared" si="1"/>
        <v>18922.154704058459</v>
      </c>
    </row>
    <row r="32" spans="1:5" x14ac:dyDescent="0.3">
      <c r="A32">
        <v>113</v>
      </c>
      <c r="B32">
        <v>2920</v>
      </c>
      <c r="D32">
        <f t="shared" si="0"/>
        <v>2</v>
      </c>
      <c r="E32">
        <f t="shared" si="1"/>
        <v>18922.154704058459</v>
      </c>
    </row>
    <row r="33" spans="1:5" x14ac:dyDescent="0.3">
      <c r="A33">
        <v>90</v>
      </c>
      <c r="B33">
        <v>2948</v>
      </c>
      <c r="D33">
        <f t="shared" si="0"/>
        <v>1</v>
      </c>
      <c r="E33">
        <f t="shared" si="1"/>
        <v>159049.03628117917</v>
      </c>
    </row>
    <row r="34" spans="1:5" x14ac:dyDescent="0.3">
      <c r="A34">
        <v>121</v>
      </c>
      <c r="B34">
        <v>2948</v>
      </c>
      <c r="D34">
        <f t="shared" ref="D34:D65" si="2">IF(A34&lt;splitting, 1, 2)</f>
        <v>2</v>
      </c>
      <c r="E34">
        <f t="shared" ref="E34:E65" si="3">IF(D34=1, (B34-meanR1)^2, (B34-meanR2)^2)</f>
        <v>12002.916608820371</v>
      </c>
    </row>
    <row r="35" spans="1:5" x14ac:dyDescent="0.3">
      <c r="A35">
        <v>155</v>
      </c>
      <c r="B35">
        <v>2977</v>
      </c>
      <c r="D35">
        <f t="shared" si="2"/>
        <v>2</v>
      </c>
      <c r="E35">
        <f t="shared" si="3"/>
        <v>6489.5628673237798</v>
      </c>
    </row>
    <row r="36" spans="1:5" x14ac:dyDescent="0.3">
      <c r="A36">
        <v>125</v>
      </c>
      <c r="B36">
        <v>2977</v>
      </c>
      <c r="D36">
        <f t="shared" si="2"/>
        <v>2</v>
      </c>
      <c r="E36">
        <f t="shared" si="3"/>
        <v>6489.5628673237798</v>
      </c>
    </row>
    <row r="37" spans="1:5" x14ac:dyDescent="0.3">
      <c r="A37">
        <v>140</v>
      </c>
      <c r="B37">
        <v>2977</v>
      </c>
      <c r="D37">
        <f t="shared" si="2"/>
        <v>2</v>
      </c>
      <c r="E37">
        <f t="shared" si="3"/>
        <v>6489.5628673237798</v>
      </c>
    </row>
    <row r="38" spans="1:5" x14ac:dyDescent="0.3">
      <c r="A38">
        <v>138</v>
      </c>
      <c r="B38">
        <v>2977</v>
      </c>
      <c r="D38">
        <f t="shared" si="2"/>
        <v>2</v>
      </c>
      <c r="E38">
        <f t="shared" si="3"/>
        <v>6489.5628673237798</v>
      </c>
    </row>
    <row r="39" spans="1:5" x14ac:dyDescent="0.3">
      <c r="A39">
        <v>124</v>
      </c>
      <c r="B39">
        <v>2922</v>
      </c>
      <c r="D39">
        <f t="shared" si="2"/>
        <v>2</v>
      </c>
      <c r="E39">
        <f t="shared" si="3"/>
        <v>18375.923411541455</v>
      </c>
    </row>
    <row r="40" spans="1:5" x14ac:dyDescent="0.3">
      <c r="A40">
        <v>215</v>
      </c>
      <c r="B40">
        <v>3005</v>
      </c>
      <c r="D40">
        <f t="shared" si="2"/>
        <v>2</v>
      </c>
      <c r="E40">
        <f t="shared" si="3"/>
        <v>2762.3247720856916</v>
      </c>
    </row>
    <row r="41" spans="1:5" x14ac:dyDescent="0.3">
      <c r="A41">
        <v>109</v>
      </c>
      <c r="B41">
        <v>3033</v>
      </c>
      <c r="D41">
        <f t="shared" si="2"/>
        <v>1</v>
      </c>
      <c r="E41">
        <f t="shared" si="3"/>
        <v>234071.65532879822</v>
      </c>
    </row>
    <row r="42" spans="1:5" x14ac:dyDescent="0.3">
      <c r="A42">
        <v>185</v>
      </c>
      <c r="B42">
        <v>3042</v>
      </c>
      <c r="D42">
        <f t="shared" si="2"/>
        <v>2</v>
      </c>
      <c r="E42">
        <f t="shared" si="3"/>
        <v>242.04586052107524</v>
      </c>
    </row>
    <row r="43" spans="1:5" x14ac:dyDescent="0.3">
      <c r="A43">
        <v>189</v>
      </c>
      <c r="B43">
        <v>3062</v>
      </c>
      <c r="D43">
        <f t="shared" si="2"/>
        <v>2</v>
      </c>
      <c r="E43">
        <f t="shared" si="3"/>
        <v>19.73293535101228</v>
      </c>
    </row>
    <row r="44" spans="1:5" x14ac:dyDescent="0.3">
      <c r="A44">
        <v>130</v>
      </c>
      <c r="B44">
        <v>3062</v>
      </c>
      <c r="D44">
        <f t="shared" si="2"/>
        <v>2</v>
      </c>
      <c r="E44">
        <f t="shared" si="3"/>
        <v>19.73293535101228</v>
      </c>
    </row>
    <row r="45" spans="1:5" x14ac:dyDescent="0.3">
      <c r="A45">
        <v>160</v>
      </c>
      <c r="B45">
        <v>3062</v>
      </c>
      <c r="D45">
        <f t="shared" si="2"/>
        <v>2</v>
      </c>
      <c r="E45">
        <f t="shared" si="3"/>
        <v>19.73293535101228</v>
      </c>
    </row>
    <row r="46" spans="1:5" x14ac:dyDescent="0.3">
      <c r="A46">
        <v>90</v>
      </c>
      <c r="B46">
        <v>3062</v>
      </c>
      <c r="D46">
        <f t="shared" si="2"/>
        <v>1</v>
      </c>
      <c r="E46">
        <f t="shared" si="3"/>
        <v>262973.60770975059</v>
      </c>
    </row>
    <row r="47" spans="1:5" x14ac:dyDescent="0.3">
      <c r="A47">
        <v>90</v>
      </c>
      <c r="B47">
        <v>3062</v>
      </c>
      <c r="D47">
        <f t="shared" si="2"/>
        <v>1</v>
      </c>
      <c r="E47">
        <f t="shared" si="3"/>
        <v>262973.60770975059</v>
      </c>
    </row>
    <row r="48" spans="1:5" x14ac:dyDescent="0.3">
      <c r="A48">
        <v>132</v>
      </c>
      <c r="B48">
        <v>3080</v>
      </c>
      <c r="D48">
        <f t="shared" si="2"/>
        <v>2</v>
      </c>
      <c r="E48">
        <f t="shared" si="3"/>
        <v>503.6513026979556</v>
      </c>
    </row>
    <row r="49" spans="1:5" x14ac:dyDescent="0.3">
      <c r="A49">
        <v>132</v>
      </c>
      <c r="B49">
        <v>3090</v>
      </c>
      <c r="D49">
        <f t="shared" si="2"/>
        <v>2</v>
      </c>
      <c r="E49">
        <f t="shared" si="3"/>
        <v>1052.4948401129241</v>
      </c>
    </row>
    <row r="50" spans="1:5" x14ac:dyDescent="0.3">
      <c r="A50">
        <v>115</v>
      </c>
      <c r="B50">
        <v>3090</v>
      </c>
      <c r="D50">
        <f t="shared" si="2"/>
        <v>2</v>
      </c>
      <c r="E50">
        <f t="shared" si="3"/>
        <v>1052.4948401129241</v>
      </c>
    </row>
    <row r="51" spans="1:5" x14ac:dyDescent="0.3">
      <c r="A51">
        <v>85</v>
      </c>
      <c r="B51">
        <v>3090</v>
      </c>
      <c r="D51">
        <f t="shared" si="2"/>
        <v>1</v>
      </c>
      <c r="E51">
        <f t="shared" si="3"/>
        <v>292474.94104308396</v>
      </c>
    </row>
    <row r="52" spans="1:5" x14ac:dyDescent="0.3">
      <c r="A52">
        <v>120</v>
      </c>
      <c r="B52">
        <v>3100</v>
      </c>
      <c r="D52">
        <f t="shared" si="2"/>
        <v>2</v>
      </c>
      <c r="E52">
        <f t="shared" si="3"/>
        <v>1801.3383775278926</v>
      </c>
    </row>
    <row r="53" spans="1:5" x14ac:dyDescent="0.3">
      <c r="A53">
        <v>128</v>
      </c>
      <c r="B53">
        <v>3104</v>
      </c>
      <c r="D53">
        <f t="shared" si="2"/>
        <v>2</v>
      </c>
      <c r="E53">
        <f t="shared" si="3"/>
        <v>2156.87579249388</v>
      </c>
    </row>
    <row r="54" spans="1:5" x14ac:dyDescent="0.3">
      <c r="A54">
        <v>130</v>
      </c>
      <c r="B54">
        <v>3132</v>
      </c>
      <c r="D54">
        <f t="shared" si="2"/>
        <v>2</v>
      </c>
      <c r="E54">
        <f t="shared" si="3"/>
        <v>5541.6376972557919</v>
      </c>
    </row>
    <row r="55" spans="1:5" x14ac:dyDescent="0.3">
      <c r="A55">
        <v>95</v>
      </c>
      <c r="B55">
        <v>3147</v>
      </c>
      <c r="D55">
        <f t="shared" si="2"/>
        <v>1</v>
      </c>
      <c r="E55">
        <f t="shared" si="3"/>
        <v>357376.22675736964</v>
      </c>
    </row>
    <row r="56" spans="1:5" x14ac:dyDescent="0.3">
      <c r="A56">
        <v>115</v>
      </c>
      <c r="B56">
        <v>3175</v>
      </c>
      <c r="D56">
        <f t="shared" si="2"/>
        <v>2</v>
      </c>
      <c r="E56">
        <f t="shared" si="3"/>
        <v>13792.664908140157</v>
      </c>
    </row>
    <row r="57" spans="1:5" x14ac:dyDescent="0.3">
      <c r="A57">
        <v>110</v>
      </c>
      <c r="B57">
        <v>3175</v>
      </c>
      <c r="D57">
        <f t="shared" si="2"/>
        <v>2</v>
      </c>
      <c r="E57">
        <f t="shared" si="3"/>
        <v>13792.664908140157</v>
      </c>
    </row>
    <row r="58" spans="1:5" x14ac:dyDescent="0.3">
      <c r="A58">
        <v>110</v>
      </c>
      <c r="B58">
        <v>3203</v>
      </c>
      <c r="D58">
        <f t="shared" si="2"/>
        <v>2</v>
      </c>
      <c r="E58">
        <f t="shared" si="3"/>
        <v>21153.426812902067</v>
      </c>
    </row>
    <row r="59" spans="1:5" x14ac:dyDescent="0.3">
      <c r="A59">
        <v>153</v>
      </c>
      <c r="B59">
        <v>3203</v>
      </c>
      <c r="D59">
        <f t="shared" si="2"/>
        <v>2</v>
      </c>
      <c r="E59">
        <f t="shared" si="3"/>
        <v>21153.426812902067</v>
      </c>
    </row>
    <row r="60" spans="1:5" x14ac:dyDescent="0.3">
      <c r="A60">
        <v>103</v>
      </c>
      <c r="B60">
        <v>3203</v>
      </c>
      <c r="D60">
        <f t="shared" si="2"/>
        <v>1</v>
      </c>
      <c r="E60">
        <f t="shared" si="3"/>
        <v>427466.89342403633</v>
      </c>
    </row>
    <row r="61" spans="1:5" x14ac:dyDescent="0.3">
      <c r="A61">
        <v>119</v>
      </c>
      <c r="B61">
        <v>3225</v>
      </c>
      <c r="D61">
        <f t="shared" si="2"/>
        <v>2</v>
      </c>
      <c r="E61">
        <f t="shared" si="3"/>
        <v>28036.882595215</v>
      </c>
    </row>
    <row r="62" spans="1:5" x14ac:dyDescent="0.3">
      <c r="A62">
        <v>119</v>
      </c>
      <c r="B62">
        <v>3225</v>
      </c>
      <c r="D62">
        <f t="shared" si="2"/>
        <v>2</v>
      </c>
      <c r="E62">
        <f t="shared" si="3"/>
        <v>28036.882595215</v>
      </c>
    </row>
    <row r="63" spans="1:5" x14ac:dyDescent="0.3">
      <c r="A63">
        <v>119</v>
      </c>
      <c r="B63">
        <v>3232</v>
      </c>
      <c r="D63">
        <f t="shared" si="2"/>
        <v>2</v>
      </c>
      <c r="E63">
        <f t="shared" si="3"/>
        <v>30430.073071405477</v>
      </c>
    </row>
    <row r="64" spans="1:5" x14ac:dyDescent="0.3">
      <c r="A64">
        <v>110</v>
      </c>
      <c r="B64">
        <v>3232</v>
      </c>
      <c r="D64">
        <f t="shared" si="2"/>
        <v>2</v>
      </c>
      <c r="E64">
        <f t="shared" si="3"/>
        <v>30430.073071405477</v>
      </c>
    </row>
    <row r="65" spans="1:5" x14ac:dyDescent="0.3">
      <c r="A65">
        <v>140</v>
      </c>
      <c r="B65">
        <v>3234</v>
      </c>
      <c r="D65">
        <f t="shared" si="2"/>
        <v>2</v>
      </c>
      <c r="E65">
        <f t="shared" si="3"/>
        <v>31131.841778888473</v>
      </c>
    </row>
    <row r="66" spans="1:5" x14ac:dyDescent="0.3">
      <c r="A66">
        <v>133</v>
      </c>
      <c r="B66">
        <v>3260</v>
      </c>
      <c r="D66">
        <f t="shared" ref="D66:D97" si="4">IF(A66&lt;splitting, 1, 2)</f>
        <v>2</v>
      </c>
      <c r="E66">
        <f t="shared" ref="E66:E97" si="5">IF(D66=1, (B66-meanR1)^2, (B66-meanR2)^2)</f>
        <v>40982.834976167389</v>
      </c>
    </row>
    <row r="67" spans="1:5" x14ac:dyDescent="0.3">
      <c r="A67">
        <v>169</v>
      </c>
      <c r="B67">
        <v>3274</v>
      </c>
      <c r="D67">
        <f t="shared" si="4"/>
        <v>2</v>
      </c>
      <c r="E67">
        <f t="shared" si="5"/>
        <v>46847.215928548343</v>
      </c>
    </row>
    <row r="68" spans="1:5" x14ac:dyDescent="0.3">
      <c r="A68">
        <v>115</v>
      </c>
      <c r="B68">
        <v>3274</v>
      </c>
      <c r="D68">
        <f t="shared" si="4"/>
        <v>2</v>
      </c>
      <c r="E68">
        <f t="shared" si="5"/>
        <v>46847.215928548343</v>
      </c>
    </row>
    <row r="69" spans="1:5" x14ac:dyDescent="0.3">
      <c r="A69">
        <v>250</v>
      </c>
      <c r="B69">
        <v>3303</v>
      </c>
      <c r="D69">
        <f t="shared" si="4"/>
        <v>2</v>
      </c>
      <c r="E69">
        <f t="shared" si="5"/>
        <v>60241.862187051753</v>
      </c>
    </row>
    <row r="70" spans="1:5" x14ac:dyDescent="0.3">
      <c r="A70">
        <v>141</v>
      </c>
      <c r="B70">
        <v>3317</v>
      </c>
      <c r="D70">
        <f t="shared" si="4"/>
        <v>2</v>
      </c>
      <c r="E70">
        <f t="shared" si="5"/>
        <v>67310.243139432714</v>
      </c>
    </row>
    <row r="71" spans="1:5" x14ac:dyDescent="0.3">
      <c r="A71">
        <v>158</v>
      </c>
      <c r="B71">
        <v>3317</v>
      </c>
      <c r="D71">
        <f t="shared" si="4"/>
        <v>2</v>
      </c>
      <c r="E71">
        <f t="shared" si="5"/>
        <v>67310.243139432714</v>
      </c>
    </row>
    <row r="72" spans="1:5" x14ac:dyDescent="0.3">
      <c r="A72">
        <v>112</v>
      </c>
      <c r="B72">
        <v>3317</v>
      </c>
      <c r="D72">
        <f t="shared" si="4"/>
        <v>2</v>
      </c>
      <c r="E72">
        <f t="shared" si="5"/>
        <v>67310.243139432714</v>
      </c>
    </row>
    <row r="73" spans="1:5" x14ac:dyDescent="0.3">
      <c r="A73">
        <v>150</v>
      </c>
      <c r="B73">
        <v>3321</v>
      </c>
      <c r="D73">
        <f t="shared" si="4"/>
        <v>2</v>
      </c>
      <c r="E73">
        <f t="shared" si="5"/>
        <v>69401.780554398691</v>
      </c>
    </row>
    <row r="74" spans="1:5" x14ac:dyDescent="0.3">
      <c r="A74">
        <v>115</v>
      </c>
      <c r="B74">
        <v>3331</v>
      </c>
      <c r="D74">
        <f t="shared" si="4"/>
        <v>2</v>
      </c>
      <c r="E74">
        <f t="shared" si="5"/>
        <v>74770.624091813661</v>
      </c>
    </row>
    <row r="75" spans="1:5" x14ac:dyDescent="0.3">
      <c r="A75">
        <v>112</v>
      </c>
      <c r="B75">
        <v>3374</v>
      </c>
      <c r="D75">
        <f t="shared" si="4"/>
        <v>2</v>
      </c>
      <c r="E75">
        <f t="shared" si="5"/>
        <v>100135.65130269802</v>
      </c>
    </row>
    <row r="76" spans="1:5" x14ac:dyDescent="0.3">
      <c r="A76">
        <v>135</v>
      </c>
      <c r="B76">
        <v>3374</v>
      </c>
      <c r="D76">
        <f t="shared" si="4"/>
        <v>2</v>
      </c>
      <c r="E76">
        <f t="shared" si="5"/>
        <v>100135.65130269802</v>
      </c>
    </row>
    <row r="77" spans="1:5" x14ac:dyDescent="0.3">
      <c r="A77">
        <v>229</v>
      </c>
      <c r="B77">
        <v>3402</v>
      </c>
      <c r="D77">
        <f t="shared" si="4"/>
        <v>2</v>
      </c>
      <c r="E77">
        <f t="shared" si="5"/>
        <v>118640.41320745995</v>
      </c>
    </row>
    <row r="78" spans="1:5" x14ac:dyDescent="0.3">
      <c r="A78">
        <v>140</v>
      </c>
      <c r="B78">
        <v>3416</v>
      </c>
      <c r="D78">
        <f t="shared" si="4"/>
        <v>2</v>
      </c>
      <c r="E78">
        <f t="shared" si="5"/>
        <v>128480.79415984089</v>
      </c>
    </row>
    <row r="79" spans="1:5" x14ac:dyDescent="0.3">
      <c r="A79">
        <v>134</v>
      </c>
      <c r="B79">
        <v>3430</v>
      </c>
      <c r="D79">
        <f t="shared" si="4"/>
        <v>2</v>
      </c>
      <c r="E79">
        <f t="shared" si="5"/>
        <v>138713.17511222186</v>
      </c>
    </row>
    <row r="80" spans="1:5" x14ac:dyDescent="0.3">
      <c r="A80">
        <v>121</v>
      </c>
      <c r="B80">
        <v>3444</v>
      </c>
      <c r="D80">
        <f t="shared" si="4"/>
        <v>2</v>
      </c>
      <c r="E80">
        <f t="shared" si="5"/>
        <v>149337.5560646028</v>
      </c>
    </row>
    <row r="81" spans="1:5" x14ac:dyDescent="0.3">
      <c r="A81">
        <v>190</v>
      </c>
      <c r="B81">
        <v>3459</v>
      </c>
      <c r="D81">
        <f t="shared" si="4"/>
        <v>2</v>
      </c>
      <c r="E81">
        <f t="shared" si="5"/>
        <v>161155.82137072526</v>
      </c>
    </row>
    <row r="82" spans="1:5" x14ac:dyDescent="0.3">
      <c r="A82">
        <v>131</v>
      </c>
      <c r="B82">
        <v>3460</v>
      </c>
      <c r="D82">
        <f t="shared" si="4"/>
        <v>2</v>
      </c>
      <c r="E82">
        <f t="shared" si="5"/>
        <v>161959.70572446677</v>
      </c>
    </row>
    <row r="83" spans="1:5" x14ac:dyDescent="0.3">
      <c r="A83">
        <v>170</v>
      </c>
      <c r="B83">
        <v>3473</v>
      </c>
      <c r="D83">
        <f t="shared" si="4"/>
        <v>2</v>
      </c>
      <c r="E83">
        <f t="shared" si="5"/>
        <v>172592.2023231062</v>
      </c>
    </row>
    <row r="84" spans="1:5" x14ac:dyDescent="0.3">
      <c r="A84">
        <v>110</v>
      </c>
      <c r="B84">
        <v>3544</v>
      </c>
      <c r="D84">
        <f t="shared" si="4"/>
        <v>2</v>
      </c>
      <c r="E84">
        <f t="shared" si="5"/>
        <v>236625.99143875251</v>
      </c>
    </row>
    <row r="85" spans="1:5" x14ac:dyDescent="0.3">
      <c r="A85">
        <v>127</v>
      </c>
      <c r="B85">
        <v>3487</v>
      </c>
      <c r="D85">
        <f t="shared" si="4"/>
        <v>2</v>
      </c>
      <c r="E85">
        <f t="shared" si="5"/>
        <v>184420.58327548718</v>
      </c>
    </row>
    <row r="86" spans="1:5" x14ac:dyDescent="0.3">
      <c r="A86">
        <v>123</v>
      </c>
      <c r="B86">
        <v>3544</v>
      </c>
      <c r="D86">
        <f t="shared" si="4"/>
        <v>2</v>
      </c>
      <c r="E86">
        <f t="shared" si="5"/>
        <v>236625.99143875251</v>
      </c>
    </row>
    <row r="87" spans="1:5" x14ac:dyDescent="0.3">
      <c r="A87">
        <v>120</v>
      </c>
      <c r="B87">
        <v>3572</v>
      </c>
      <c r="D87">
        <f t="shared" si="4"/>
        <v>2</v>
      </c>
      <c r="E87">
        <f t="shared" si="5"/>
        <v>264650.7533435144</v>
      </c>
    </row>
    <row r="88" spans="1:5" x14ac:dyDescent="0.3">
      <c r="A88">
        <v>105</v>
      </c>
      <c r="B88">
        <v>3572</v>
      </c>
      <c r="D88">
        <f t="shared" si="4"/>
        <v>1</v>
      </c>
      <c r="E88">
        <f t="shared" si="5"/>
        <v>1046139.321995465</v>
      </c>
    </row>
    <row r="89" spans="1:5" x14ac:dyDescent="0.3">
      <c r="A89">
        <v>130</v>
      </c>
      <c r="B89">
        <v>3586</v>
      </c>
      <c r="D89">
        <f t="shared" si="4"/>
        <v>2</v>
      </c>
      <c r="E89">
        <f t="shared" si="5"/>
        <v>279251.13429589535</v>
      </c>
    </row>
    <row r="90" spans="1:5" x14ac:dyDescent="0.3">
      <c r="A90">
        <v>175</v>
      </c>
      <c r="B90">
        <v>3600</v>
      </c>
      <c r="D90">
        <f t="shared" si="4"/>
        <v>2</v>
      </c>
      <c r="E90">
        <f t="shared" si="5"/>
        <v>294243.51524827629</v>
      </c>
    </row>
    <row r="91" spans="1:5" x14ac:dyDescent="0.3">
      <c r="A91">
        <v>125</v>
      </c>
      <c r="B91">
        <v>3614</v>
      </c>
      <c r="D91">
        <f t="shared" si="4"/>
        <v>2</v>
      </c>
      <c r="E91">
        <f t="shared" si="5"/>
        <v>309627.8962006573</v>
      </c>
    </row>
    <row r="92" spans="1:5" x14ac:dyDescent="0.3">
      <c r="A92">
        <v>133</v>
      </c>
      <c r="B92">
        <v>3614</v>
      </c>
      <c r="D92">
        <f t="shared" si="4"/>
        <v>2</v>
      </c>
      <c r="E92">
        <f t="shared" si="5"/>
        <v>309627.8962006573</v>
      </c>
    </row>
    <row r="93" spans="1:5" x14ac:dyDescent="0.3">
      <c r="A93">
        <v>134</v>
      </c>
      <c r="B93">
        <v>3629</v>
      </c>
      <c r="D93">
        <f t="shared" si="4"/>
        <v>2</v>
      </c>
      <c r="E93">
        <f t="shared" si="5"/>
        <v>326546.16150677972</v>
      </c>
    </row>
    <row r="94" spans="1:5" x14ac:dyDescent="0.3">
      <c r="A94">
        <v>235</v>
      </c>
      <c r="B94">
        <v>3629</v>
      </c>
      <c r="D94">
        <f t="shared" si="4"/>
        <v>2</v>
      </c>
      <c r="E94">
        <f t="shared" si="5"/>
        <v>326546.16150677972</v>
      </c>
    </row>
    <row r="95" spans="1:5" x14ac:dyDescent="0.3">
      <c r="A95">
        <v>95</v>
      </c>
      <c r="B95">
        <v>3637</v>
      </c>
      <c r="D95">
        <f t="shared" si="4"/>
        <v>1</v>
      </c>
      <c r="E95">
        <f t="shared" si="5"/>
        <v>1183329.560090703</v>
      </c>
    </row>
    <row r="96" spans="1:5" x14ac:dyDescent="0.3">
      <c r="A96">
        <v>135</v>
      </c>
      <c r="B96">
        <v>3643</v>
      </c>
      <c r="D96">
        <f t="shared" si="4"/>
        <v>2</v>
      </c>
      <c r="E96">
        <f t="shared" si="5"/>
        <v>342742.54245916067</v>
      </c>
    </row>
    <row r="97" spans="1:5" x14ac:dyDescent="0.3">
      <c r="A97">
        <v>135</v>
      </c>
      <c r="B97">
        <v>3651</v>
      </c>
      <c r="D97">
        <f t="shared" si="4"/>
        <v>2</v>
      </c>
      <c r="E97">
        <f t="shared" si="5"/>
        <v>352173.61728909268</v>
      </c>
    </row>
    <row r="98" spans="1:5" x14ac:dyDescent="0.3">
      <c r="A98">
        <v>154</v>
      </c>
      <c r="B98">
        <v>3651</v>
      </c>
      <c r="D98">
        <f t="shared" ref="D98:D129" si="6">IF(A98&lt;splitting, 1, 2)</f>
        <v>2</v>
      </c>
      <c r="E98">
        <f t="shared" ref="E98:E129" si="7">IF(D98=1, (B98-meanR1)^2, (B98-meanR2)^2)</f>
        <v>352173.61728909268</v>
      </c>
    </row>
    <row r="99" spans="1:5" x14ac:dyDescent="0.3">
      <c r="A99">
        <v>147</v>
      </c>
      <c r="B99">
        <v>3651</v>
      </c>
      <c r="D99">
        <f t="shared" si="6"/>
        <v>2</v>
      </c>
      <c r="E99">
        <f t="shared" si="7"/>
        <v>352173.61728909268</v>
      </c>
    </row>
    <row r="100" spans="1:5" x14ac:dyDescent="0.3">
      <c r="A100">
        <v>147</v>
      </c>
      <c r="B100">
        <v>3651</v>
      </c>
      <c r="D100">
        <f t="shared" si="6"/>
        <v>2</v>
      </c>
      <c r="E100">
        <f t="shared" si="7"/>
        <v>352173.61728909268</v>
      </c>
    </row>
    <row r="101" spans="1:5" x14ac:dyDescent="0.3">
      <c r="A101">
        <v>137</v>
      </c>
      <c r="B101">
        <v>3699</v>
      </c>
      <c r="D101">
        <f t="shared" si="6"/>
        <v>2</v>
      </c>
      <c r="E101">
        <f t="shared" si="7"/>
        <v>411448.06626868452</v>
      </c>
    </row>
    <row r="102" spans="1:5" x14ac:dyDescent="0.3">
      <c r="A102">
        <v>110</v>
      </c>
      <c r="B102">
        <v>3728</v>
      </c>
      <c r="D102">
        <f t="shared" si="6"/>
        <v>2</v>
      </c>
      <c r="E102">
        <f t="shared" si="7"/>
        <v>449492.71252718789</v>
      </c>
    </row>
    <row r="103" spans="1:5" x14ac:dyDescent="0.3">
      <c r="A103">
        <v>184</v>
      </c>
      <c r="B103">
        <v>3756</v>
      </c>
      <c r="D103">
        <f t="shared" si="6"/>
        <v>2</v>
      </c>
      <c r="E103">
        <f t="shared" si="7"/>
        <v>487821.47443194984</v>
      </c>
    </row>
    <row r="104" spans="1:5" x14ac:dyDescent="0.3">
      <c r="A104">
        <v>110</v>
      </c>
      <c r="B104">
        <v>3770</v>
      </c>
      <c r="D104">
        <f t="shared" si="6"/>
        <v>2</v>
      </c>
      <c r="E104">
        <f t="shared" si="7"/>
        <v>507573.85538433079</v>
      </c>
    </row>
    <row r="105" spans="1:5" x14ac:dyDescent="0.3">
      <c r="A105">
        <v>110</v>
      </c>
      <c r="B105">
        <v>3770</v>
      </c>
      <c r="D105">
        <f t="shared" si="6"/>
        <v>2</v>
      </c>
      <c r="E105">
        <f t="shared" si="7"/>
        <v>507573.85538433079</v>
      </c>
    </row>
    <row r="106" spans="1:5" x14ac:dyDescent="0.3">
      <c r="A106">
        <v>120</v>
      </c>
      <c r="B106">
        <v>3770</v>
      </c>
      <c r="D106">
        <f t="shared" si="6"/>
        <v>2</v>
      </c>
      <c r="E106">
        <f t="shared" si="7"/>
        <v>507573.85538433079</v>
      </c>
    </row>
    <row r="107" spans="1:5" x14ac:dyDescent="0.3">
      <c r="A107">
        <v>241</v>
      </c>
      <c r="B107">
        <v>3790</v>
      </c>
      <c r="D107">
        <f t="shared" si="6"/>
        <v>2</v>
      </c>
      <c r="E107">
        <f t="shared" si="7"/>
        <v>536471.54245916067</v>
      </c>
    </row>
    <row r="108" spans="1:5" x14ac:dyDescent="0.3">
      <c r="A108">
        <v>112</v>
      </c>
      <c r="B108">
        <v>3799</v>
      </c>
      <c r="D108">
        <f t="shared" si="6"/>
        <v>2</v>
      </c>
      <c r="E108">
        <f t="shared" si="7"/>
        <v>549736.50164283416</v>
      </c>
    </row>
    <row r="109" spans="1:5" x14ac:dyDescent="0.3">
      <c r="A109">
        <v>169</v>
      </c>
      <c r="B109">
        <v>3827</v>
      </c>
      <c r="D109">
        <f t="shared" si="6"/>
        <v>2</v>
      </c>
      <c r="E109">
        <f t="shared" si="7"/>
        <v>592041.26354759606</v>
      </c>
    </row>
    <row r="110" spans="1:5" x14ac:dyDescent="0.3">
      <c r="A110">
        <v>120</v>
      </c>
      <c r="B110">
        <v>3856</v>
      </c>
      <c r="D110">
        <f t="shared" si="6"/>
        <v>2</v>
      </c>
      <c r="E110">
        <f t="shared" si="7"/>
        <v>637509.90980609949</v>
      </c>
    </row>
    <row r="111" spans="1:5" x14ac:dyDescent="0.3">
      <c r="A111">
        <v>170</v>
      </c>
      <c r="B111">
        <v>3860</v>
      </c>
      <c r="D111">
        <f t="shared" si="6"/>
        <v>2</v>
      </c>
      <c r="E111">
        <f t="shared" si="7"/>
        <v>643913.44722106552</v>
      </c>
    </row>
    <row r="112" spans="1:5" x14ac:dyDescent="0.3">
      <c r="A112">
        <v>186</v>
      </c>
      <c r="B112">
        <v>3860</v>
      </c>
      <c r="D112">
        <f t="shared" si="6"/>
        <v>2</v>
      </c>
      <c r="E112">
        <f t="shared" si="7"/>
        <v>643913.44722106552</v>
      </c>
    </row>
    <row r="113" spans="1:5" x14ac:dyDescent="0.3">
      <c r="A113">
        <v>120</v>
      </c>
      <c r="B113">
        <v>3884</v>
      </c>
      <c r="D113">
        <f t="shared" si="6"/>
        <v>2</v>
      </c>
      <c r="E113">
        <f t="shared" si="7"/>
        <v>683006.67171086138</v>
      </c>
    </row>
    <row r="114" spans="1:5" x14ac:dyDescent="0.3">
      <c r="A114">
        <v>130</v>
      </c>
      <c r="B114">
        <v>3884</v>
      </c>
      <c r="D114">
        <f t="shared" si="6"/>
        <v>2</v>
      </c>
      <c r="E114">
        <f t="shared" si="7"/>
        <v>683006.67171086138</v>
      </c>
    </row>
    <row r="115" spans="1:5" x14ac:dyDescent="0.3">
      <c r="A115">
        <v>117</v>
      </c>
      <c r="B115">
        <v>3912</v>
      </c>
      <c r="D115">
        <f t="shared" si="6"/>
        <v>2</v>
      </c>
      <c r="E115">
        <f t="shared" si="7"/>
        <v>730071.43361562339</v>
      </c>
    </row>
    <row r="116" spans="1:5" x14ac:dyDescent="0.3">
      <c r="A116">
        <v>170</v>
      </c>
      <c r="B116">
        <v>3940</v>
      </c>
      <c r="D116">
        <f t="shared" si="6"/>
        <v>2</v>
      </c>
      <c r="E116">
        <f t="shared" si="7"/>
        <v>778704.19552038528</v>
      </c>
    </row>
    <row r="117" spans="1:5" x14ac:dyDescent="0.3">
      <c r="A117">
        <v>134</v>
      </c>
      <c r="B117">
        <v>3941</v>
      </c>
      <c r="D117">
        <f t="shared" si="6"/>
        <v>2</v>
      </c>
      <c r="E117">
        <f t="shared" si="7"/>
        <v>780470.07987412671</v>
      </c>
    </row>
    <row r="118" spans="1:5" x14ac:dyDescent="0.3">
      <c r="A118">
        <v>135</v>
      </c>
      <c r="B118">
        <v>3941</v>
      </c>
      <c r="D118">
        <f t="shared" si="6"/>
        <v>2</v>
      </c>
      <c r="E118">
        <f t="shared" si="7"/>
        <v>780470.07987412671</v>
      </c>
    </row>
    <row r="119" spans="1:5" x14ac:dyDescent="0.3">
      <c r="A119">
        <v>130</v>
      </c>
      <c r="B119">
        <v>3969</v>
      </c>
      <c r="D119">
        <f t="shared" si="6"/>
        <v>2</v>
      </c>
      <c r="E119">
        <f t="shared" si="7"/>
        <v>830726.8417788886</v>
      </c>
    </row>
    <row r="120" spans="1:5" x14ac:dyDescent="0.3">
      <c r="A120">
        <v>120</v>
      </c>
      <c r="B120">
        <v>3983</v>
      </c>
      <c r="D120">
        <f t="shared" si="6"/>
        <v>2</v>
      </c>
      <c r="E120">
        <f t="shared" si="7"/>
        <v>856443.22273126966</v>
      </c>
    </row>
    <row r="121" spans="1:5" x14ac:dyDescent="0.3">
      <c r="A121">
        <v>95</v>
      </c>
      <c r="B121">
        <v>3997</v>
      </c>
      <c r="D121">
        <f t="shared" si="6"/>
        <v>1</v>
      </c>
      <c r="E121">
        <f t="shared" si="7"/>
        <v>2096152.4172335602</v>
      </c>
    </row>
    <row r="122" spans="1:5" x14ac:dyDescent="0.3">
      <c r="A122">
        <v>158</v>
      </c>
      <c r="B122">
        <v>3997</v>
      </c>
      <c r="D122">
        <f t="shared" si="6"/>
        <v>2</v>
      </c>
      <c r="E122">
        <f t="shared" si="7"/>
        <v>882551.60368365061</v>
      </c>
    </row>
    <row r="123" spans="1:5" x14ac:dyDescent="0.3">
      <c r="A123">
        <v>160</v>
      </c>
      <c r="B123">
        <v>4054</v>
      </c>
      <c r="D123">
        <f t="shared" si="6"/>
        <v>2</v>
      </c>
      <c r="E123">
        <f t="shared" si="7"/>
        <v>992897.01184691594</v>
      </c>
    </row>
    <row r="124" spans="1:5" x14ac:dyDescent="0.3">
      <c r="A124">
        <v>115</v>
      </c>
      <c r="B124">
        <v>4054</v>
      </c>
      <c r="D124">
        <f t="shared" si="6"/>
        <v>2</v>
      </c>
      <c r="E124">
        <f t="shared" si="7"/>
        <v>992897.01184691594</v>
      </c>
    </row>
    <row r="125" spans="1:5" x14ac:dyDescent="0.3">
      <c r="A125">
        <v>129</v>
      </c>
      <c r="B125">
        <v>4111</v>
      </c>
      <c r="D125">
        <f t="shared" si="6"/>
        <v>2</v>
      </c>
      <c r="E125">
        <f t="shared" si="7"/>
        <v>1109740.4200101811</v>
      </c>
    </row>
    <row r="126" spans="1:5" x14ac:dyDescent="0.3">
      <c r="A126">
        <v>130</v>
      </c>
      <c r="B126">
        <v>4153</v>
      </c>
      <c r="D126">
        <f t="shared" si="6"/>
        <v>2</v>
      </c>
      <c r="E126">
        <f t="shared" si="7"/>
        <v>1199993.5628673241</v>
      </c>
    </row>
    <row r="127" spans="1:5" x14ac:dyDescent="0.3">
      <c r="A127">
        <v>120</v>
      </c>
      <c r="B127">
        <v>4167</v>
      </c>
      <c r="D127">
        <f t="shared" si="6"/>
        <v>2</v>
      </c>
      <c r="E127">
        <f t="shared" si="7"/>
        <v>1230861.9438197049</v>
      </c>
    </row>
    <row r="128" spans="1:5" x14ac:dyDescent="0.3">
      <c r="A128">
        <v>170</v>
      </c>
      <c r="B128">
        <v>4174</v>
      </c>
      <c r="D128">
        <f t="shared" si="6"/>
        <v>2</v>
      </c>
      <c r="E128">
        <f t="shared" si="7"/>
        <v>1246443.1342958955</v>
      </c>
    </row>
    <row r="129" spans="1:5" x14ac:dyDescent="0.3">
      <c r="A129">
        <v>120</v>
      </c>
      <c r="B129">
        <v>4238</v>
      </c>
      <c r="D129">
        <f t="shared" si="6"/>
        <v>2</v>
      </c>
      <c r="E129">
        <f t="shared" si="7"/>
        <v>1393443.7329353513</v>
      </c>
    </row>
    <row r="130" spans="1:5" x14ac:dyDescent="0.3">
      <c r="A130">
        <v>116</v>
      </c>
      <c r="B130">
        <v>4593</v>
      </c>
      <c r="D130">
        <f t="shared" ref="D130:D161" si="8">IF(A130&lt;splitting, 1, 2)</f>
        <v>2</v>
      </c>
      <c r="E130">
        <f t="shared" ref="E130:E161" si="9">IF(D130=1, (B130-meanR1)^2, (B130-meanR2)^2)</f>
        <v>2357582.6785135828</v>
      </c>
    </row>
    <row r="131" spans="1:5" x14ac:dyDescent="0.3">
      <c r="A131">
        <v>123</v>
      </c>
      <c r="B131">
        <v>4990</v>
      </c>
      <c r="D131">
        <f t="shared" si="8"/>
        <v>2</v>
      </c>
      <c r="E131">
        <f t="shared" si="9"/>
        <v>3734332.766948957</v>
      </c>
    </row>
    <row r="132" spans="1:5" x14ac:dyDescent="0.3">
      <c r="A132">
        <v>120</v>
      </c>
      <c r="B132">
        <v>709</v>
      </c>
      <c r="D132">
        <f t="shared" si="8"/>
        <v>2</v>
      </c>
      <c r="E132">
        <f t="shared" si="9"/>
        <v>5515723.8485816093</v>
      </c>
    </row>
    <row r="133" spans="1:5" x14ac:dyDescent="0.3">
      <c r="A133">
        <v>130</v>
      </c>
      <c r="B133">
        <v>1021</v>
      </c>
      <c r="D133">
        <f t="shared" si="8"/>
        <v>2</v>
      </c>
      <c r="E133">
        <f t="shared" si="9"/>
        <v>4147567.7669489561</v>
      </c>
    </row>
    <row r="134" spans="1:5" x14ac:dyDescent="0.3">
      <c r="A134">
        <v>187</v>
      </c>
      <c r="B134">
        <v>1135</v>
      </c>
      <c r="D134">
        <f t="shared" si="8"/>
        <v>2</v>
      </c>
      <c r="E134">
        <f t="shared" si="9"/>
        <v>3696228.5832754867</v>
      </c>
    </row>
    <row r="135" spans="1:5" x14ac:dyDescent="0.3">
      <c r="A135">
        <v>105</v>
      </c>
      <c r="B135">
        <v>1330</v>
      </c>
      <c r="D135">
        <f t="shared" si="8"/>
        <v>1</v>
      </c>
      <c r="E135">
        <f t="shared" si="9"/>
        <v>1486425.41723356</v>
      </c>
    </row>
    <row r="136" spans="1:5" x14ac:dyDescent="0.3">
      <c r="A136">
        <v>85</v>
      </c>
      <c r="B136">
        <v>1474</v>
      </c>
      <c r="D136">
        <f t="shared" si="8"/>
        <v>1</v>
      </c>
      <c r="E136">
        <f t="shared" si="9"/>
        <v>1156034.560090703</v>
      </c>
    </row>
    <row r="137" spans="1:5" x14ac:dyDescent="0.3">
      <c r="A137">
        <v>150</v>
      </c>
      <c r="B137">
        <v>1588</v>
      </c>
      <c r="D137">
        <f t="shared" si="8"/>
        <v>2</v>
      </c>
      <c r="E137">
        <f t="shared" si="9"/>
        <v>2159600.1955203847</v>
      </c>
    </row>
    <row r="138" spans="1:5" x14ac:dyDescent="0.3">
      <c r="A138">
        <v>97</v>
      </c>
      <c r="B138">
        <v>1588</v>
      </c>
      <c r="D138">
        <f t="shared" si="8"/>
        <v>1</v>
      </c>
      <c r="E138">
        <f t="shared" si="9"/>
        <v>923887.13151927432</v>
      </c>
    </row>
    <row r="139" spans="1:5" x14ac:dyDescent="0.3">
      <c r="A139">
        <v>128</v>
      </c>
      <c r="B139">
        <v>1701</v>
      </c>
      <c r="D139">
        <f t="shared" si="8"/>
        <v>2</v>
      </c>
      <c r="E139">
        <f t="shared" si="9"/>
        <v>1840249.1274931738</v>
      </c>
    </row>
    <row r="140" spans="1:5" x14ac:dyDescent="0.3">
      <c r="A140">
        <v>132</v>
      </c>
      <c r="B140">
        <v>1729</v>
      </c>
      <c r="D140">
        <f t="shared" si="8"/>
        <v>2</v>
      </c>
      <c r="E140">
        <f t="shared" si="9"/>
        <v>1765065.8893979357</v>
      </c>
    </row>
    <row r="141" spans="1:5" x14ac:dyDescent="0.3">
      <c r="A141">
        <v>165</v>
      </c>
      <c r="B141">
        <v>1790</v>
      </c>
      <c r="D141">
        <f t="shared" si="8"/>
        <v>2</v>
      </c>
      <c r="E141">
        <f t="shared" si="9"/>
        <v>1606702.834976167</v>
      </c>
    </row>
    <row r="142" spans="1:5" x14ac:dyDescent="0.3">
      <c r="A142">
        <v>105</v>
      </c>
      <c r="B142">
        <v>1818</v>
      </c>
      <c r="D142">
        <f t="shared" si="8"/>
        <v>1</v>
      </c>
      <c r="E142">
        <f t="shared" si="9"/>
        <v>534639.51247165527</v>
      </c>
    </row>
    <row r="143" spans="1:5" x14ac:dyDescent="0.3">
      <c r="A143">
        <v>91</v>
      </c>
      <c r="B143">
        <v>1885</v>
      </c>
      <c r="D143">
        <f t="shared" si="8"/>
        <v>1</v>
      </c>
      <c r="E143">
        <f t="shared" si="9"/>
        <v>441148.98866213148</v>
      </c>
    </row>
    <row r="144" spans="1:5" x14ac:dyDescent="0.3">
      <c r="A144">
        <v>115</v>
      </c>
      <c r="B144">
        <v>1893</v>
      </c>
      <c r="D144">
        <f t="shared" si="8"/>
        <v>2</v>
      </c>
      <c r="E144">
        <f t="shared" si="9"/>
        <v>1356194.9234115412</v>
      </c>
    </row>
    <row r="145" spans="1:5" x14ac:dyDescent="0.3">
      <c r="A145">
        <v>130</v>
      </c>
      <c r="B145">
        <v>1899</v>
      </c>
      <c r="D145">
        <f t="shared" si="8"/>
        <v>2</v>
      </c>
      <c r="E145">
        <f t="shared" si="9"/>
        <v>1342256.2295339901</v>
      </c>
    </row>
    <row r="146" spans="1:5" x14ac:dyDescent="0.3">
      <c r="A146">
        <v>92</v>
      </c>
      <c r="B146">
        <v>1928</v>
      </c>
      <c r="D146">
        <f t="shared" si="8"/>
        <v>1</v>
      </c>
      <c r="E146">
        <f t="shared" si="9"/>
        <v>385877.60770975053</v>
      </c>
    </row>
    <row r="147" spans="1:5" x14ac:dyDescent="0.3">
      <c r="A147">
        <v>150</v>
      </c>
      <c r="B147">
        <v>1928</v>
      </c>
      <c r="D147">
        <f t="shared" si="8"/>
        <v>2</v>
      </c>
      <c r="E147">
        <f t="shared" si="9"/>
        <v>1275900.8757924936</v>
      </c>
    </row>
    <row r="148" spans="1:5" x14ac:dyDescent="0.3">
      <c r="A148">
        <v>200</v>
      </c>
      <c r="B148">
        <v>1928</v>
      </c>
      <c r="D148">
        <f t="shared" si="8"/>
        <v>2</v>
      </c>
      <c r="E148">
        <f t="shared" si="9"/>
        <v>1275900.8757924936</v>
      </c>
    </row>
    <row r="149" spans="1:5" x14ac:dyDescent="0.3">
      <c r="A149">
        <v>155</v>
      </c>
      <c r="B149">
        <v>1936</v>
      </c>
      <c r="D149">
        <f t="shared" si="8"/>
        <v>2</v>
      </c>
      <c r="E149">
        <f t="shared" si="9"/>
        <v>1257891.9506224256</v>
      </c>
    </row>
    <row r="150" spans="1:5" x14ac:dyDescent="0.3">
      <c r="A150">
        <v>103</v>
      </c>
      <c r="B150">
        <v>1970</v>
      </c>
      <c r="D150">
        <f t="shared" si="8"/>
        <v>1</v>
      </c>
      <c r="E150">
        <f t="shared" si="9"/>
        <v>335461.60770975053</v>
      </c>
    </row>
    <row r="151" spans="1:5" x14ac:dyDescent="0.3">
      <c r="A151">
        <v>125</v>
      </c>
      <c r="B151">
        <v>2055</v>
      </c>
      <c r="D151">
        <f t="shared" si="8"/>
        <v>2</v>
      </c>
      <c r="E151">
        <f t="shared" si="9"/>
        <v>1005122.1887176636</v>
      </c>
    </row>
    <row r="152" spans="1:5" x14ac:dyDescent="0.3">
      <c r="A152">
        <v>89</v>
      </c>
      <c r="B152">
        <v>2055</v>
      </c>
      <c r="D152">
        <f t="shared" si="8"/>
        <v>1</v>
      </c>
      <c r="E152">
        <f t="shared" si="9"/>
        <v>244224.22675736956</v>
      </c>
    </row>
    <row r="153" spans="1:5" x14ac:dyDescent="0.3">
      <c r="A153">
        <v>102</v>
      </c>
      <c r="B153">
        <v>2082</v>
      </c>
      <c r="D153">
        <f t="shared" si="8"/>
        <v>1</v>
      </c>
      <c r="E153">
        <f t="shared" si="9"/>
        <v>218266.94104308385</v>
      </c>
    </row>
    <row r="154" spans="1:5" x14ac:dyDescent="0.3">
      <c r="A154">
        <v>112</v>
      </c>
      <c r="B154">
        <v>2084</v>
      </c>
      <c r="D154">
        <f t="shared" si="8"/>
        <v>2</v>
      </c>
      <c r="E154">
        <f t="shared" si="9"/>
        <v>947814.83497616707</v>
      </c>
    </row>
    <row r="155" spans="1:5" x14ac:dyDescent="0.3">
      <c r="A155">
        <v>117</v>
      </c>
      <c r="B155">
        <v>2084</v>
      </c>
      <c r="D155">
        <f t="shared" si="8"/>
        <v>2</v>
      </c>
      <c r="E155">
        <f t="shared" si="9"/>
        <v>947814.83497616707</v>
      </c>
    </row>
    <row r="156" spans="1:5" x14ac:dyDescent="0.3">
      <c r="A156">
        <v>138</v>
      </c>
      <c r="B156">
        <v>2100</v>
      </c>
      <c r="D156">
        <f t="shared" si="8"/>
        <v>2</v>
      </c>
      <c r="E156">
        <f t="shared" si="9"/>
        <v>916916.98463603109</v>
      </c>
    </row>
    <row r="157" spans="1:5" x14ac:dyDescent="0.3">
      <c r="A157">
        <v>130</v>
      </c>
      <c r="B157">
        <v>2125</v>
      </c>
      <c r="D157">
        <f t="shared" si="8"/>
        <v>2</v>
      </c>
      <c r="E157">
        <f t="shared" si="9"/>
        <v>869664.09347956849</v>
      </c>
    </row>
    <row r="158" spans="1:5" x14ac:dyDescent="0.3">
      <c r="A158">
        <v>120</v>
      </c>
      <c r="B158">
        <v>2126</v>
      </c>
      <c r="D158">
        <f t="shared" si="8"/>
        <v>2</v>
      </c>
      <c r="E158">
        <f t="shared" si="9"/>
        <v>867799.97783330991</v>
      </c>
    </row>
    <row r="159" spans="1:5" x14ac:dyDescent="0.3">
      <c r="A159">
        <v>130</v>
      </c>
      <c r="B159">
        <v>2187</v>
      </c>
      <c r="D159">
        <f t="shared" si="8"/>
        <v>2</v>
      </c>
      <c r="E159">
        <f t="shared" si="9"/>
        <v>757870.92341154127</v>
      </c>
    </row>
    <row r="160" spans="1:5" x14ac:dyDescent="0.3">
      <c r="A160">
        <v>130</v>
      </c>
      <c r="B160">
        <v>2187</v>
      </c>
      <c r="D160">
        <f t="shared" si="8"/>
        <v>2</v>
      </c>
      <c r="E160">
        <f t="shared" si="9"/>
        <v>757870.92341154127</v>
      </c>
    </row>
    <row r="161" spans="1:5" x14ac:dyDescent="0.3">
      <c r="A161">
        <v>80</v>
      </c>
      <c r="B161">
        <v>2211</v>
      </c>
      <c r="D161">
        <f t="shared" si="8"/>
        <v>1</v>
      </c>
      <c r="E161">
        <f t="shared" si="9"/>
        <v>114372.79818594101</v>
      </c>
    </row>
    <row r="162" spans="1:5" x14ac:dyDescent="0.3">
      <c r="A162">
        <v>110</v>
      </c>
      <c r="B162">
        <v>2225</v>
      </c>
      <c r="D162">
        <f t="shared" ref="D162:D190" si="10">IF(A162&lt;splitting, 1, 2)</f>
        <v>2</v>
      </c>
      <c r="E162">
        <f t="shared" ref="E162:E193" si="11">IF(D162=1, (B162-meanR1)^2, (B162-meanR2)^2)</f>
        <v>693152.52885371819</v>
      </c>
    </row>
    <row r="163" spans="1:5" x14ac:dyDescent="0.3">
      <c r="A163">
        <v>105</v>
      </c>
      <c r="B163">
        <v>2240</v>
      </c>
      <c r="D163">
        <f t="shared" si="10"/>
        <v>1</v>
      </c>
      <c r="E163">
        <f t="shared" si="11"/>
        <v>95598.750566893403</v>
      </c>
    </row>
    <row r="164" spans="1:5" x14ac:dyDescent="0.3">
      <c r="A164">
        <v>109</v>
      </c>
      <c r="B164">
        <v>2240</v>
      </c>
      <c r="D164">
        <f t="shared" si="10"/>
        <v>1</v>
      </c>
      <c r="E164">
        <f t="shared" si="11"/>
        <v>95598.750566893403</v>
      </c>
    </row>
    <row r="165" spans="1:5" x14ac:dyDescent="0.3">
      <c r="A165">
        <v>148</v>
      </c>
      <c r="B165">
        <v>2282</v>
      </c>
      <c r="D165">
        <f t="shared" si="10"/>
        <v>2</v>
      </c>
      <c r="E165">
        <f t="shared" si="11"/>
        <v>601489.93701698352</v>
      </c>
    </row>
    <row r="166" spans="1:5" x14ac:dyDescent="0.3">
      <c r="A166">
        <v>110</v>
      </c>
      <c r="B166">
        <v>2296</v>
      </c>
      <c r="D166">
        <f t="shared" si="10"/>
        <v>2</v>
      </c>
      <c r="E166">
        <f t="shared" si="11"/>
        <v>579970.31796936446</v>
      </c>
    </row>
    <row r="167" spans="1:5" x14ac:dyDescent="0.3">
      <c r="A167">
        <v>121</v>
      </c>
      <c r="B167">
        <v>2296</v>
      </c>
      <c r="D167">
        <f t="shared" si="10"/>
        <v>2</v>
      </c>
      <c r="E167">
        <f t="shared" si="11"/>
        <v>579970.31796936446</v>
      </c>
    </row>
    <row r="168" spans="1:5" x14ac:dyDescent="0.3">
      <c r="A168">
        <v>100</v>
      </c>
      <c r="B168">
        <v>2301</v>
      </c>
      <c r="D168">
        <f t="shared" si="10"/>
        <v>1</v>
      </c>
      <c r="E168">
        <f t="shared" si="11"/>
        <v>61598.512471655304</v>
      </c>
    </row>
    <row r="169" spans="1:5" x14ac:dyDescent="0.3">
      <c r="A169">
        <v>96</v>
      </c>
      <c r="B169">
        <v>2325</v>
      </c>
      <c r="D169">
        <f t="shared" si="10"/>
        <v>1</v>
      </c>
      <c r="E169">
        <f t="shared" si="11"/>
        <v>50261.369614512449</v>
      </c>
    </row>
    <row r="170" spans="1:5" x14ac:dyDescent="0.3">
      <c r="A170">
        <v>102</v>
      </c>
      <c r="B170">
        <v>2353</v>
      </c>
      <c r="D170">
        <f t="shared" si="10"/>
        <v>1</v>
      </c>
      <c r="E170">
        <f t="shared" si="11"/>
        <v>38490.702947845784</v>
      </c>
    </row>
    <row r="171" spans="1:5" x14ac:dyDescent="0.3">
      <c r="A171">
        <v>110</v>
      </c>
      <c r="B171">
        <v>2353</v>
      </c>
      <c r="D171">
        <f t="shared" si="10"/>
        <v>2</v>
      </c>
      <c r="E171">
        <f t="shared" si="11"/>
        <v>496401.72613262973</v>
      </c>
    </row>
    <row r="172" spans="1:5" x14ac:dyDescent="0.3">
      <c r="A172">
        <v>187</v>
      </c>
      <c r="B172">
        <v>2367</v>
      </c>
      <c r="D172">
        <f t="shared" si="10"/>
        <v>2</v>
      </c>
      <c r="E172">
        <f t="shared" si="11"/>
        <v>476870.10708501068</v>
      </c>
    </row>
    <row r="173" spans="1:5" x14ac:dyDescent="0.3">
      <c r="A173">
        <v>122</v>
      </c>
      <c r="B173">
        <v>2381</v>
      </c>
      <c r="D173">
        <f t="shared" si="10"/>
        <v>2</v>
      </c>
      <c r="E173">
        <f t="shared" si="11"/>
        <v>457730.48803739168</v>
      </c>
    </row>
    <row r="174" spans="1:5" x14ac:dyDescent="0.3">
      <c r="A174">
        <v>105</v>
      </c>
      <c r="B174">
        <v>2381</v>
      </c>
      <c r="D174">
        <f t="shared" si="10"/>
        <v>1</v>
      </c>
      <c r="E174">
        <f t="shared" si="11"/>
        <v>28288.036281179124</v>
      </c>
    </row>
    <row r="175" spans="1:5" x14ac:dyDescent="0.3">
      <c r="A175">
        <v>115</v>
      </c>
      <c r="B175">
        <v>2381</v>
      </c>
      <c r="D175">
        <f t="shared" si="10"/>
        <v>2</v>
      </c>
      <c r="E175">
        <f t="shared" si="11"/>
        <v>457730.48803739168</v>
      </c>
    </row>
    <row r="176" spans="1:5" x14ac:dyDescent="0.3">
      <c r="A176">
        <v>120</v>
      </c>
      <c r="B176">
        <v>2410</v>
      </c>
      <c r="D176">
        <f t="shared" si="10"/>
        <v>2</v>
      </c>
      <c r="E176">
        <f t="shared" si="11"/>
        <v>419331.13429589506</v>
      </c>
    </row>
    <row r="177" spans="1:5" x14ac:dyDescent="0.3">
      <c r="A177">
        <v>142</v>
      </c>
      <c r="B177">
        <v>2410</v>
      </c>
      <c r="D177">
        <f t="shared" si="10"/>
        <v>2</v>
      </c>
      <c r="E177">
        <f t="shared" si="11"/>
        <v>419331.13429589506</v>
      </c>
    </row>
    <row r="178" spans="1:5" x14ac:dyDescent="0.3">
      <c r="A178">
        <v>130</v>
      </c>
      <c r="B178">
        <v>2410</v>
      </c>
      <c r="D178">
        <f t="shared" si="10"/>
        <v>2</v>
      </c>
      <c r="E178">
        <f t="shared" si="11"/>
        <v>419331.13429589506</v>
      </c>
    </row>
    <row r="179" spans="1:5" x14ac:dyDescent="0.3">
      <c r="A179">
        <v>120</v>
      </c>
      <c r="B179">
        <v>2414</v>
      </c>
      <c r="D179">
        <f t="shared" si="10"/>
        <v>2</v>
      </c>
      <c r="E179">
        <f t="shared" si="11"/>
        <v>414166.67171086103</v>
      </c>
    </row>
    <row r="180" spans="1:5" x14ac:dyDescent="0.3">
      <c r="A180">
        <v>110</v>
      </c>
      <c r="B180">
        <v>2424</v>
      </c>
      <c r="D180">
        <f t="shared" si="10"/>
        <v>2</v>
      </c>
      <c r="E180">
        <f t="shared" si="11"/>
        <v>401395.515248276</v>
      </c>
    </row>
    <row r="181" spans="1:5" x14ac:dyDescent="0.3">
      <c r="A181">
        <v>120</v>
      </c>
      <c r="B181">
        <v>2438</v>
      </c>
      <c r="D181">
        <f t="shared" si="10"/>
        <v>2</v>
      </c>
      <c r="E181">
        <f t="shared" si="11"/>
        <v>383851.89620065695</v>
      </c>
    </row>
    <row r="182" spans="1:5" x14ac:dyDescent="0.3">
      <c r="A182">
        <v>154</v>
      </c>
      <c r="B182">
        <v>2442</v>
      </c>
      <c r="D182">
        <f t="shared" si="10"/>
        <v>2</v>
      </c>
      <c r="E182">
        <f t="shared" si="11"/>
        <v>378911.43361562298</v>
      </c>
    </row>
    <row r="183" spans="1:5" x14ac:dyDescent="0.3">
      <c r="A183">
        <v>105</v>
      </c>
      <c r="B183">
        <v>2450</v>
      </c>
      <c r="D183">
        <f t="shared" si="10"/>
        <v>1</v>
      </c>
      <c r="E183">
        <f t="shared" si="11"/>
        <v>9838.7505668934155</v>
      </c>
    </row>
    <row r="184" spans="1:5" x14ac:dyDescent="0.3">
      <c r="A184">
        <v>190</v>
      </c>
      <c r="B184">
        <v>2466</v>
      </c>
      <c r="D184">
        <f t="shared" si="10"/>
        <v>2</v>
      </c>
      <c r="E184">
        <f t="shared" si="11"/>
        <v>349940.6581054189</v>
      </c>
    </row>
    <row r="185" spans="1:5" x14ac:dyDescent="0.3">
      <c r="A185">
        <v>101</v>
      </c>
      <c r="B185">
        <v>2466</v>
      </c>
      <c r="D185">
        <f t="shared" si="10"/>
        <v>1</v>
      </c>
      <c r="E185">
        <f t="shared" si="11"/>
        <v>6920.6553287981787</v>
      </c>
    </row>
    <row r="186" spans="1:5" x14ac:dyDescent="0.3">
      <c r="A186">
        <v>95</v>
      </c>
      <c r="B186">
        <v>2466</v>
      </c>
      <c r="D186">
        <f t="shared" si="10"/>
        <v>1</v>
      </c>
      <c r="E186">
        <f t="shared" si="11"/>
        <v>6920.6553287981787</v>
      </c>
    </row>
    <row r="187" spans="1:5" x14ac:dyDescent="0.3">
      <c r="A187">
        <v>100</v>
      </c>
      <c r="B187">
        <v>2495</v>
      </c>
      <c r="D187">
        <f t="shared" si="10"/>
        <v>1</v>
      </c>
      <c r="E187">
        <f t="shared" si="11"/>
        <v>2936.6077097505622</v>
      </c>
    </row>
    <row r="188" spans="1:5" x14ac:dyDescent="0.3">
      <c r="A188">
        <v>94</v>
      </c>
      <c r="B188">
        <v>2495</v>
      </c>
      <c r="D188">
        <f t="shared" si="10"/>
        <v>1</v>
      </c>
      <c r="E188">
        <f t="shared" si="11"/>
        <v>2936.6077097505622</v>
      </c>
    </row>
    <row r="189" spans="1:5" x14ac:dyDescent="0.3">
      <c r="A189">
        <v>142</v>
      </c>
      <c r="B189">
        <v>2495</v>
      </c>
      <c r="D189">
        <f t="shared" si="10"/>
        <v>2</v>
      </c>
      <c r="E189">
        <f t="shared" si="11"/>
        <v>316471.30436392227</v>
      </c>
    </row>
    <row r="190" spans="1:5" x14ac:dyDescent="0.3">
      <c r="A190">
        <v>130</v>
      </c>
      <c r="B190">
        <v>2495</v>
      </c>
      <c r="D190">
        <f t="shared" si="10"/>
        <v>2</v>
      </c>
      <c r="E190">
        <f t="shared" si="11"/>
        <v>316471.30436392227</v>
      </c>
    </row>
  </sheetData>
  <conditionalFormatting sqref="D2:D190">
    <cfRule type="cellIs" dxfId="13" priority="1" operator="equal">
      <formula>2</formula>
    </cfRule>
    <cfRule type="cellIs" dxfId="12" priority="2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>
      <selection activeCell="H27" sqref="H27"/>
    </sheetView>
  </sheetViews>
  <sheetFormatPr defaultRowHeight="14.4" x14ac:dyDescent="0.3"/>
  <cols>
    <col min="5" max="5" width="16.33203125" bestFit="1" customWidth="1"/>
  </cols>
  <sheetData>
    <row r="1" spans="1:11" s="1" customFormat="1" x14ac:dyDescent="0.3">
      <c r="A1" s="1" t="s">
        <v>2</v>
      </c>
      <c r="B1" s="1" t="s">
        <v>8</v>
      </c>
      <c r="D1" s="1" t="s">
        <v>14</v>
      </c>
      <c r="E1" s="1" t="s">
        <v>15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x14ac:dyDescent="0.3">
      <c r="A2">
        <v>2</v>
      </c>
      <c r="B2">
        <v>2523</v>
      </c>
      <c r="D2">
        <f>IF(A2&lt;$H$2, 1, 2)</f>
        <v>2</v>
      </c>
      <c r="E2">
        <f>IF(D2=1, (B2-$I$2)^2, (B2-$J$2)^2)</f>
        <v>66747.222684703505</v>
      </c>
      <c r="G2">
        <f>SUM(E2:E190)</f>
        <v>95091152.696572572</v>
      </c>
      <c r="H2">
        <v>1.3077261644917197</v>
      </c>
      <c r="I2">
        <f>AVERAGEIF(D2:D190, 1, B2:B190)</f>
        <v>3102.71875</v>
      </c>
      <c r="J2">
        <f>AVERAGEIF(D2:D190, 2, B2:B190)</f>
        <v>2781.3548387096776</v>
      </c>
      <c r="K2">
        <f>MAX(A2:A190)</f>
        <v>3</v>
      </c>
    </row>
    <row r="3" spans="1:11" x14ac:dyDescent="0.3">
      <c r="A3">
        <v>3</v>
      </c>
      <c r="B3">
        <v>2551</v>
      </c>
      <c r="D3">
        <f t="shared" ref="D3:D66" si="0">IF(A3&lt;$H$2, 1, 2)</f>
        <v>2</v>
      </c>
      <c r="E3">
        <f t="shared" ref="E3:E66" si="1">IF(D3=1, (B3-$I$2)^2, (B3-$J$2)^2)</f>
        <v>53063.351716961559</v>
      </c>
    </row>
    <row r="4" spans="1:11" x14ac:dyDescent="0.3">
      <c r="A4">
        <v>1</v>
      </c>
      <c r="B4">
        <v>2557</v>
      </c>
      <c r="D4">
        <f t="shared" si="0"/>
        <v>1</v>
      </c>
      <c r="E4">
        <f t="shared" si="1"/>
        <v>297808.9541015625</v>
      </c>
    </row>
    <row r="5" spans="1:11" x14ac:dyDescent="0.3">
      <c r="A5">
        <v>1</v>
      </c>
      <c r="B5">
        <v>2594</v>
      </c>
      <c r="D5">
        <f t="shared" si="0"/>
        <v>1</v>
      </c>
      <c r="E5">
        <f t="shared" si="1"/>
        <v>258794.7666015625</v>
      </c>
    </row>
    <row r="6" spans="1:11" x14ac:dyDescent="0.3">
      <c r="A6">
        <v>1</v>
      </c>
      <c r="B6">
        <v>2600</v>
      </c>
      <c r="D6">
        <f t="shared" si="0"/>
        <v>1</v>
      </c>
      <c r="E6">
        <f t="shared" si="1"/>
        <v>252726.1416015625</v>
      </c>
    </row>
    <row r="7" spans="1:11" x14ac:dyDescent="0.3">
      <c r="A7">
        <v>3</v>
      </c>
      <c r="B7">
        <v>2622</v>
      </c>
      <c r="D7">
        <f t="shared" si="0"/>
        <v>2</v>
      </c>
      <c r="E7">
        <f t="shared" si="1"/>
        <v>25393.964620187347</v>
      </c>
    </row>
    <row r="8" spans="1:11" x14ac:dyDescent="0.3">
      <c r="A8">
        <v>1</v>
      </c>
      <c r="B8">
        <v>2637</v>
      </c>
      <c r="D8">
        <f t="shared" si="0"/>
        <v>1</v>
      </c>
      <c r="E8">
        <f t="shared" si="1"/>
        <v>216893.9541015625</v>
      </c>
    </row>
    <row r="9" spans="1:11" x14ac:dyDescent="0.3">
      <c r="A9">
        <v>3</v>
      </c>
      <c r="B9">
        <v>2637</v>
      </c>
      <c r="D9">
        <f t="shared" si="0"/>
        <v>2</v>
      </c>
      <c r="E9">
        <f t="shared" si="1"/>
        <v>20838.319458897022</v>
      </c>
    </row>
    <row r="10" spans="1:11" x14ac:dyDescent="0.3">
      <c r="A10">
        <v>1</v>
      </c>
      <c r="B10">
        <v>2663</v>
      </c>
      <c r="D10">
        <f t="shared" si="0"/>
        <v>1</v>
      </c>
      <c r="E10">
        <f t="shared" si="1"/>
        <v>193352.5791015625</v>
      </c>
    </row>
    <row r="11" spans="1:11" x14ac:dyDescent="0.3">
      <c r="A11">
        <v>1</v>
      </c>
      <c r="B11">
        <v>2665</v>
      </c>
      <c r="D11">
        <f t="shared" si="0"/>
        <v>1</v>
      </c>
      <c r="E11">
        <f t="shared" si="1"/>
        <v>191597.7041015625</v>
      </c>
    </row>
    <row r="12" spans="1:11" x14ac:dyDescent="0.3">
      <c r="A12">
        <v>3</v>
      </c>
      <c r="B12">
        <v>2722</v>
      </c>
      <c r="D12">
        <f t="shared" si="0"/>
        <v>2</v>
      </c>
      <c r="E12">
        <f t="shared" si="1"/>
        <v>3522.9968782518367</v>
      </c>
    </row>
    <row r="13" spans="1:11" x14ac:dyDescent="0.3">
      <c r="A13">
        <v>3</v>
      </c>
      <c r="B13">
        <v>2733</v>
      </c>
      <c r="D13">
        <f t="shared" si="0"/>
        <v>2</v>
      </c>
      <c r="E13">
        <f t="shared" si="1"/>
        <v>2338.1904266389306</v>
      </c>
    </row>
    <row r="14" spans="1:11" x14ac:dyDescent="0.3">
      <c r="A14">
        <v>3</v>
      </c>
      <c r="B14">
        <v>2751</v>
      </c>
      <c r="D14">
        <f t="shared" si="0"/>
        <v>2</v>
      </c>
      <c r="E14">
        <f t="shared" si="1"/>
        <v>921.41623309053875</v>
      </c>
    </row>
    <row r="15" spans="1:11" x14ac:dyDescent="0.3">
      <c r="A15">
        <v>3</v>
      </c>
      <c r="B15">
        <v>2750</v>
      </c>
      <c r="D15">
        <f t="shared" si="0"/>
        <v>2</v>
      </c>
      <c r="E15">
        <f t="shared" si="1"/>
        <v>983.12591050989386</v>
      </c>
    </row>
    <row r="16" spans="1:11" x14ac:dyDescent="0.3">
      <c r="A16">
        <v>1</v>
      </c>
      <c r="B16">
        <v>2769</v>
      </c>
      <c r="D16">
        <f t="shared" si="0"/>
        <v>1</v>
      </c>
      <c r="E16">
        <f t="shared" si="1"/>
        <v>111368.2041015625</v>
      </c>
    </row>
    <row r="17" spans="1:5" x14ac:dyDescent="0.3">
      <c r="A17">
        <v>1</v>
      </c>
      <c r="B17">
        <v>2769</v>
      </c>
      <c r="D17">
        <f t="shared" si="0"/>
        <v>1</v>
      </c>
      <c r="E17">
        <f t="shared" si="1"/>
        <v>111368.2041015625</v>
      </c>
    </row>
    <row r="18" spans="1:5" x14ac:dyDescent="0.3">
      <c r="A18">
        <v>2</v>
      </c>
      <c r="B18">
        <v>2778</v>
      </c>
      <c r="D18">
        <f t="shared" si="0"/>
        <v>2</v>
      </c>
      <c r="E18">
        <f t="shared" si="1"/>
        <v>11.254942767950938</v>
      </c>
    </row>
    <row r="19" spans="1:5" x14ac:dyDescent="0.3">
      <c r="A19">
        <v>1</v>
      </c>
      <c r="B19">
        <v>2782</v>
      </c>
      <c r="D19">
        <f t="shared" si="0"/>
        <v>1</v>
      </c>
      <c r="E19">
        <f t="shared" si="1"/>
        <v>102860.5166015625</v>
      </c>
    </row>
    <row r="20" spans="1:5" x14ac:dyDescent="0.3">
      <c r="A20">
        <v>3</v>
      </c>
      <c r="B20">
        <v>2807</v>
      </c>
      <c r="D20">
        <f t="shared" si="0"/>
        <v>2</v>
      </c>
      <c r="E20">
        <f t="shared" si="1"/>
        <v>657.674297606653</v>
      </c>
    </row>
    <row r="21" spans="1:5" x14ac:dyDescent="0.3">
      <c r="A21">
        <v>1</v>
      </c>
      <c r="B21">
        <v>2821</v>
      </c>
      <c r="D21">
        <f t="shared" si="0"/>
        <v>1</v>
      </c>
      <c r="E21">
        <f t="shared" si="1"/>
        <v>79365.4541015625</v>
      </c>
    </row>
    <row r="22" spans="1:5" x14ac:dyDescent="0.3">
      <c r="A22">
        <v>3</v>
      </c>
      <c r="B22">
        <v>2835</v>
      </c>
      <c r="D22">
        <f t="shared" si="0"/>
        <v>2</v>
      </c>
      <c r="E22">
        <f t="shared" si="1"/>
        <v>2877.8033298647101</v>
      </c>
    </row>
    <row r="23" spans="1:5" x14ac:dyDescent="0.3">
      <c r="A23">
        <v>1</v>
      </c>
      <c r="B23">
        <v>2835</v>
      </c>
      <c r="D23">
        <f t="shared" si="0"/>
        <v>1</v>
      </c>
      <c r="E23">
        <f t="shared" si="1"/>
        <v>71673.3291015625</v>
      </c>
    </row>
    <row r="24" spans="1:5" x14ac:dyDescent="0.3">
      <c r="A24">
        <v>1</v>
      </c>
      <c r="B24">
        <v>2836</v>
      </c>
      <c r="D24">
        <f t="shared" si="0"/>
        <v>1</v>
      </c>
      <c r="E24">
        <f t="shared" si="1"/>
        <v>71138.8916015625</v>
      </c>
    </row>
    <row r="25" spans="1:5" x14ac:dyDescent="0.3">
      <c r="A25">
        <v>3</v>
      </c>
      <c r="B25">
        <v>2863</v>
      </c>
      <c r="D25">
        <f t="shared" si="0"/>
        <v>2</v>
      </c>
      <c r="E25">
        <f t="shared" si="1"/>
        <v>6665.9323621227668</v>
      </c>
    </row>
    <row r="26" spans="1:5" x14ac:dyDescent="0.3">
      <c r="A26">
        <v>3</v>
      </c>
      <c r="B26">
        <v>2877</v>
      </c>
      <c r="D26">
        <f t="shared" si="0"/>
        <v>2</v>
      </c>
      <c r="E26">
        <f t="shared" si="1"/>
        <v>9147.9968782517954</v>
      </c>
    </row>
    <row r="27" spans="1:5" x14ac:dyDescent="0.3">
      <c r="A27">
        <v>1</v>
      </c>
      <c r="B27">
        <v>2877</v>
      </c>
      <c r="D27">
        <f t="shared" si="0"/>
        <v>1</v>
      </c>
      <c r="E27">
        <f t="shared" si="1"/>
        <v>50948.9541015625</v>
      </c>
    </row>
    <row r="28" spans="1:5" x14ac:dyDescent="0.3">
      <c r="A28">
        <v>1</v>
      </c>
      <c r="B28">
        <v>2906</v>
      </c>
      <c r="D28">
        <f t="shared" si="0"/>
        <v>1</v>
      </c>
      <c r="E28">
        <f t="shared" si="1"/>
        <v>38698.2666015625</v>
      </c>
    </row>
    <row r="29" spans="1:5" x14ac:dyDescent="0.3">
      <c r="A29">
        <v>1</v>
      </c>
      <c r="B29">
        <v>2920</v>
      </c>
      <c r="D29">
        <f t="shared" si="0"/>
        <v>1</v>
      </c>
      <c r="E29">
        <f t="shared" si="1"/>
        <v>33386.1416015625</v>
      </c>
    </row>
    <row r="30" spans="1:5" x14ac:dyDescent="0.3">
      <c r="A30">
        <v>2</v>
      </c>
      <c r="B30">
        <v>2920</v>
      </c>
      <c r="D30">
        <f t="shared" si="0"/>
        <v>2</v>
      </c>
      <c r="E30">
        <f t="shared" si="1"/>
        <v>19222.480749219525</v>
      </c>
    </row>
    <row r="31" spans="1:5" x14ac:dyDescent="0.3">
      <c r="A31">
        <v>2</v>
      </c>
      <c r="B31">
        <v>2920</v>
      </c>
      <c r="D31">
        <f t="shared" si="0"/>
        <v>2</v>
      </c>
      <c r="E31">
        <f t="shared" si="1"/>
        <v>19222.480749219525</v>
      </c>
    </row>
    <row r="32" spans="1:5" x14ac:dyDescent="0.3">
      <c r="A32">
        <v>2</v>
      </c>
      <c r="B32">
        <v>2920</v>
      </c>
      <c r="D32">
        <f t="shared" si="0"/>
        <v>2</v>
      </c>
      <c r="E32">
        <f t="shared" si="1"/>
        <v>19222.480749219525</v>
      </c>
    </row>
    <row r="33" spans="1:5" x14ac:dyDescent="0.3">
      <c r="A33">
        <v>1</v>
      </c>
      <c r="B33">
        <v>2948</v>
      </c>
      <c r="D33">
        <f t="shared" si="0"/>
        <v>1</v>
      </c>
      <c r="E33">
        <f t="shared" si="1"/>
        <v>23937.8916015625</v>
      </c>
    </row>
    <row r="34" spans="1:5" x14ac:dyDescent="0.3">
      <c r="A34">
        <v>2</v>
      </c>
      <c r="B34">
        <v>2948</v>
      </c>
      <c r="D34">
        <f t="shared" si="0"/>
        <v>2</v>
      </c>
      <c r="E34">
        <f t="shared" si="1"/>
        <v>27770.609781477582</v>
      </c>
    </row>
    <row r="35" spans="1:5" x14ac:dyDescent="0.3">
      <c r="A35">
        <v>1</v>
      </c>
      <c r="B35">
        <v>2977</v>
      </c>
      <c r="D35">
        <f t="shared" si="0"/>
        <v>1</v>
      </c>
      <c r="E35">
        <f t="shared" si="1"/>
        <v>15805.2041015625</v>
      </c>
    </row>
    <row r="36" spans="1:5" x14ac:dyDescent="0.3">
      <c r="A36">
        <v>2</v>
      </c>
      <c r="B36">
        <v>2977</v>
      </c>
      <c r="D36">
        <f t="shared" si="0"/>
        <v>2</v>
      </c>
      <c r="E36">
        <f t="shared" si="1"/>
        <v>38277.029136316283</v>
      </c>
    </row>
    <row r="37" spans="1:5" x14ac:dyDescent="0.3">
      <c r="A37">
        <v>1</v>
      </c>
      <c r="B37">
        <v>2977</v>
      </c>
      <c r="D37">
        <f t="shared" si="0"/>
        <v>1</v>
      </c>
      <c r="E37">
        <f t="shared" si="1"/>
        <v>15805.2041015625</v>
      </c>
    </row>
    <row r="38" spans="1:5" x14ac:dyDescent="0.3">
      <c r="A38">
        <v>1</v>
      </c>
      <c r="B38">
        <v>2977</v>
      </c>
      <c r="D38">
        <f t="shared" si="0"/>
        <v>1</v>
      </c>
      <c r="E38">
        <f t="shared" si="1"/>
        <v>15805.2041015625</v>
      </c>
    </row>
    <row r="39" spans="1:5" x14ac:dyDescent="0.3">
      <c r="A39">
        <v>1</v>
      </c>
      <c r="B39">
        <v>2922</v>
      </c>
      <c r="D39">
        <f t="shared" si="0"/>
        <v>1</v>
      </c>
      <c r="E39">
        <f t="shared" si="1"/>
        <v>32659.2666015625</v>
      </c>
    </row>
    <row r="40" spans="1:5" x14ac:dyDescent="0.3">
      <c r="A40">
        <v>1</v>
      </c>
      <c r="B40">
        <v>3005</v>
      </c>
      <c r="D40">
        <f t="shared" si="0"/>
        <v>1</v>
      </c>
      <c r="E40">
        <f t="shared" si="1"/>
        <v>9548.9541015625</v>
      </c>
    </row>
    <row r="41" spans="1:5" x14ac:dyDescent="0.3">
      <c r="A41">
        <v>1</v>
      </c>
      <c r="B41">
        <v>3033</v>
      </c>
      <c r="D41">
        <f t="shared" si="0"/>
        <v>1</v>
      </c>
      <c r="E41">
        <f t="shared" si="1"/>
        <v>4860.7041015625</v>
      </c>
    </row>
    <row r="42" spans="1:5" x14ac:dyDescent="0.3">
      <c r="A42">
        <v>2</v>
      </c>
      <c r="B42">
        <v>3042</v>
      </c>
      <c r="D42">
        <f t="shared" si="0"/>
        <v>2</v>
      </c>
      <c r="E42">
        <f t="shared" si="1"/>
        <v>67935.900104058208</v>
      </c>
    </row>
    <row r="43" spans="1:5" x14ac:dyDescent="0.3">
      <c r="A43">
        <v>1</v>
      </c>
      <c r="B43">
        <v>3062</v>
      </c>
      <c r="D43">
        <f t="shared" si="0"/>
        <v>1</v>
      </c>
      <c r="E43">
        <f t="shared" si="1"/>
        <v>1658.0166015625</v>
      </c>
    </row>
    <row r="44" spans="1:5" x14ac:dyDescent="0.3">
      <c r="A44">
        <v>2</v>
      </c>
      <c r="B44">
        <v>3062</v>
      </c>
      <c r="D44">
        <f t="shared" si="0"/>
        <v>2</v>
      </c>
      <c r="E44">
        <f t="shared" si="1"/>
        <v>78761.706555671102</v>
      </c>
    </row>
    <row r="45" spans="1:5" x14ac:dyDescent="0.3">
      <c r="A45">
        <v>1</v>
      </c>
      <c r="B45">
        <v>3062</v>
      </c>
      <c r="D45">
        <f t="shared" si="0"/>
        <v>1</v>
      </c>
      <c r="E45">
        <f t="shared" si="1"/>
        <v>1658.0166015625</v>
      </c>
    </row>
    <row r="46" spans="1:5" x14ac:dyDescent="0.3">
      <c r="A46">
        <v>1</v>
      </c>
      <c r="B46">
        <v>3062</v>
      </c>
      <c r="D46">
        <f t="shared" si="0"/>
        <v>1</v>
      </c>
      <c r="E46">
        <f t="shared" si="1"/>
        <v>1658.0166015625</v>
      </c>
    </row>
    <row r="47" spans="1:5" x14ac:dyDescent="0.3">
      <c r="A47">
        <v>1</v>
      </c>
      <c r="B47">
        <v>3062</v>
      </c>
      <c r="D47">
        <f t="shared" si="0"/>
        <v>1</v>
      </c>
      <c r="E47">
        <f t="shared" si="1"/>
        <v>1658.0166015625</v>
      </c>
    </row>
    <row r="48" spans="1:5" x14ac:dyDescent="0.3">
      <c r="A48">
        <v>1</v>
      </c>
      <c r="B48">
        <v>3080</v>
      </c>
      <c r="D48">
        <f t="shared" si="0"/>
        <v>1</v>
      </c>
      <c r="E48">
        <f t="shared" si="1"/>
        <v>516.1416015625</v>
      </c>
    </row>
    <row r="49" spans="1:5" x14ac:dyDescent="0.3">
      <c r="A49">
        <v>3</v>
      </c>
      <c r="B49">
        <v>3090</v>
      </c>
      <c r="D49">
        <f t="shared" si="0"/>
        <v>2</v>
      </c>
      <c r="E49">
        <f t="shared" si="1"/>
        <v>95261.835587929163</v>
      </c>
    </row>
    <row r="50" spans="1:5" x14ac:dyDescent="0.3">
      <c r="A50">
        <v>1</v>
      </c>
      <c r="B50">
        <v>3090</v>
      </c>
      <c r="D50">
        <f t="shared" si="0"/>
        <v>1</v>
      </c>
      <c r="E50">
        <f t="shared" si="1"/>
        <v>161.7666015625</v>
      </c>
    </row>
    <row r="51" spans="1:5" x14ac:dyDescent="0.3">
      <c r="A51">
        <v>3</v>
      </c>
      <c r="B51">
        <v>3090</v>
      </c>
      <c r="D51">
        <f t="shared" si="0"/>
        <v>2</v>
      </c>
      <c r="E51">
        <f t="shared" si="1"/>
        <v>95261.835587929163</v>
      </c>
    </row>
    <row r="52" spans="1:5" x14ac:dyDescent="0.3">
      <c r="A52">
        <v>1</v>
      </c>
      <c r="B52">
        <v>3100</v>
      </c>
      <c r="D52">
        <f t="shared" si="0"/>
        <v>1</v>
      </c>
      <c r="E52">
        <f t="shared" si="1"/>
        <v>7.3916015625</v>
      </c>
    </row>
    <row r="53" spans="1:5" x14ac:dyDescent="0.3">
      <c r="A53">
        <v>3</v>
      </c>
      <c r="B53">
        <v>3104</v>
      </c>
      <c r="D53">
        <f t="shared" si="0"/>
        <v>2</v>
      </c>
      <c r="E53">
        <f t="shared" si="1"/>
        <v>104099.90010405819</v>
      </c>
    </row>
    <row r="54" spans="1:5" x14ac:dyDescent="0.3">
      <c r="A54">
        <v>1</v>
      </c>
      <c r="B54">
        <v>3132</v>
      </c>
      <c r="D54">
        <f t="shared" si="0"/>
        <v>1</v>
      </c>
      <c r="E54">
        <f t="shared" si="1"/>
        <v>857.3916015625</v>
      </c>
    </row>
    <row r="55" spans="1:5" x14ac:dyDescent="0.3">
      <c r="A55">
        <v>1</v>
      </c>
      <c r="B55">
        <v>3147</v>
      </c>
      <c r="D55">
        <f t="shared" si="0"/>
        <v>1</v>
      </c>
      <c r="E55">
        <f t="shared" si="1"/>
        <v>1960.8291015625</v>
      </c>
    </row>
    <row r="56" spans="1:5" x14ac:dyDescent="0.3">
      <c r="A56">
        <v>3</v>
      </c>
      <c r="B56">
        <v>3175</v>
      </c>
      <c r="D56">
        <f t="shared" si="0"/>
        <v>2</v>
      </c>
      <c r="E56">
        <f t="shared" si="1"/>
        <v>154956.51300728397</v>
      </c>
    </row>
    <row r="57" spans="1:5" x14ac:dyDescent="0.3">
      <c r="A57">
        <v>3</v>
      </c>
      <c r="B57">
        <v>3175</v>
      </c>
      <c r="D57">
        <f t="shared" si="0"/>
        <v>2</v>
      </c>
      <c r="E57">
        <f t="shared" si="1"/>
        <v>154956.51300728397</v>
      </c>
    </row>
    <row r="58" spans="1:5" x14ac:dyDescent="0.3">
      <c r="A58">
        <v>3</v>
      </c>
      <c r="B58">
        <v>3203</v>
      </c>
      <c r="D58">
        <f t="shared" si="0"/>
        <v>2</v>
      </c>
      <c r="E58">
        <f t="shared" si="1"/>
        <v>177784.64203954203</v>
      </c>
    </row>
    <row r="59" spans="1:5" x14ac:dyDescent="0.3">
      <c r="A59">
        <v>3</v>
      </c>
      <c r="B59">
        <v>3203</v>
      </c>
      <c r="D59">
        <f t="shared" si="0"/>
        <v>2</v>
      </c>
      <c r="E59">
        <f t="shared" si="1"/>
        <v>177784.64203954203</v>
      </c>
    </row>
    <row r="60" spans="1:5" x14ac:dyDescent="0.3">
      <c r="A60">
        <v>3</v>
      </c>
      <c r="B60">
        <v>3203</v>
      </c>
      <c r="D60">
        <f t="shared" si="0"/>
        <v>2</v>
      </c>
      <c r="E60">
        <f t="shared" si="1"/>
        <v>177784.64203954203</v>
      </c>
    </row>
    <row r="61" spans="1:5" x14ac:dyDescent="0.3">
      <c r="A61">
        <v>3</v>
      </c>
      <c r="B61">
        <v>3225</v>
      </c>
      <c r="D61">
        <f t="shared" si="0"/>
        <v>2</v>
      </c>
      <c r="E61">
        <f t="shared" si="1"/>
        <v>196821.02913631621</v>
      </c>
    </row>
    <row r="62" spans="1:5" x14ac:dyDescent="0.3">
      <c r="A62">
        <v>3</v>
      </c>
      <c r="B62">
        <v>3225</v>
      </c>
      <c r="D62">
        <f t="shared" si="0"/>
        <v>2</v>
      </c>
      <c r="E62">
        <f t="shared" si="1"/>
        <v>196821.02913631621</v>
      </c>
    </row>
    <row r="63" spans="1:5" x14ac:dyDescent="0.3">
      <c r="A63">
        <v>3</v>
      </c>
      <c r="B63">
        <v>3232</v>
      </c>
      <c r="D63">
        <f t="shared" si="0"/>
        <v>2</v>
      </c>
      <c r="E63">
        <f t="shared" si="1"/>
        <v>203081.06139438073</v>
      </c>
    </row>
    <row r="64" spans="1:5" x14ac:dyDescent="0.3">
      <c r="A64">
        <v>3</v>
      </c>
      <c r="B64">
        <v>3232</v>
      </c>
      <c r="D64">
        <f t="shared" si="0"/>
        <v>2</v>
      </c>
      <c r="E64">
        <f t="shared" si="1"/>
        <v>203081.06139438073</v>
      </c>
    </row>
    <row r="65" spans="1:5" x14ac:dyDescent="0.3">
      <c r="A65">
        <v>1</v>
      </c>
      <c r="B65">
        <v>3234</v>
      </c>
      <c r="D65">
        <f t="shared" si="0"/>
        <v>1</v>
      </c>
      <c r="E65">
        <f t="shared" si="1"/>
        <v>17234.7666015625</v>
      </c>
    </row>
    <row r="66" spans="1:5" x14ac:dyDescent="0.3">
      <c r="A66">
        <v>3</v>
      </c>
      <c r="B66">
        <v>3260</v>
      </c>
      <c r="D66">
        <f t="shared" si="0"/>
        <v>2</v>
      </c>
      <c r="E66">
        <f t="shared" si="1"/>
        <v>229101.19042663879</v>
      </c>
    </row>
    <row r="67" spans="1:5" x14ac:dyDescent="0.3">
      <c r="A67">
        <v>3</v>
      </c>
      <c r="B67">
        <v>3274</v>
      </c>
      <c r="D67">
        <f t="shared" ref="D67:D130" si="2">IF(A67&lt;$H$2, 1, 2)</f>
        <v>2</v>
      </c>
      <c r="E67">
        <f t="shared" ref="E67:E130" si="3">IF(D67=1, (B67-$I$2)^2, (B67-$J$2)^2)</f>
        <v>242699.25494276782</v>
      </c>
    </row>
    <row r="68" spans="1:5" x14ac:dyDescent="0.3">
      <c r="A68">
        <v>3</v>
      </c>
      <c r="B68">
        <v>3274</v>
      </c>
      <c r="D68">
        <f t="shared" si="2"/>
        <v>2</v>
      </c>
      <c r="E68">
        <f t="shared" si="3"/>
        <v>242699.25494276782</v>
      </c>
    </row>
    <row r="69" spans="1:5" x14ac:dyDescent="0.3">
      <c r="A69">
        <v>3</v>
      </c>
      <c r="B69">
        <v>3303</v>
      </c>
      <c r="D69">
        <f t="shared" si="2"/>
        <v>2</v>
      </c>
      <c r="E69">
        <f t="shared" si="3"/>
        <v>272113.67429760651</v>
      </c>
    </row>
    <row r="70" spans="1:5" x14ac:dyDescent="0.3">
      <c r="A70">
        <v>1</v>
      </c>
      <c r="B70">
        <v>3317</v>
      </c>
      <c r="D70">
        <f t="shared" si="2"/>
        <v>1</v>
      </c>
      <c r="E70">
        <f t="shared" si="3"/>
        <v>45916.4541015625</v>
      </c>
    </row>
    <row r="71" spans="1:5" x14ac:dyDescent="0.3">
      <c r="A71">
        <v>2</v>
      </c>
      <c r="B71">
        <v>3317</v>
      </c>
      <c r="D71">
        <f t="shared" si="2"/>
        <v>2</v>
      </c>
      <c r="E71">
        <f t="shared" si="3"/>
        <v>286915.73881373554</v>
      </c>
    </row>
    <row r="72" spans="1:5" x14ac:dyDescent="0.3">
      <c r="A72">
        <v>1</v>
      </c>
      <c r="B72">
        <v>3317</v>
      </c>
      <c r="D72">
        <f t="shared" si="2"/>
        <v>1</v>
      </c>
      <c r="E72">
        <f t="shared" si="3"/>
        <v>45916.4541015625</v>
      </c>
    </row>
    <row r="73" spans="1:5" x14ac:dyDescent="0.3">
      <c r="A73">
        <v>3</v>
      </c>
      <c r="B73">
        <v>3321</v>
      </c>
      <c r="D73">
        <f t="shared" si="2"/>
        <v>2</v>
      </c>
      <c r="E73">
        <f t="shared" si="3"/>
        <v>291216.90010405815</v>
      </c>
    </row>
    <row r="74" spans="1:5" x14ac:dyDescent="0.3">
      <c r="A74">
        <v>3</v>
      </c>
      <c r="B74">
        <v>3331</v>
      </c>
      <c r="D74">
        <f t="shared" si="2"/>
        <v>2</v>
      </c>
      <c r="E74">
        <f t="shared" si="3"/>
        <v>302109.80332986458</v>
      </c>
    </row>
    <row r="75" spans="1:5" x14ac:dyDescent="0.3">
      <c r="A75">
        <v>2</v>
      </c>
      <c r="B75">
        <v>3374</v>
      </c>
      <c r="D75">
        <f t="shared" si="2"/>
        <v>2</v>
      </c>
      <c r="E75">
        <f t="shared" si="3"/>
        <v>351228.28720083233</v>
      </c>
    </row>
    <row r="76" spans="1:5" x14ac:dyDescent="0.3">
      <c r="A76">
        <v>1</v>
      </c>
      <c r="B76">
        <v>3374</v>
      </c>
      <c r="D76">
        <f t="shared" si="2"/>
        <v>1</v>
      </c>
      <c r="E76">
        <f t="shared" si="3"/>
        <v>73593.5166015625</v>
      </c>
    </row>
    <row r="77" spans="1:5" x14ac:dyDescent="0.3">
      <c r="A77">
        <v>2</v>
      </c>
      <c r="B77">
        <v>3402</v>
      </c>
      <c r="D77">
        <f t="shared" si="2"/>
        <v>2</v>
      </c>
      <c r="E77">
        <f t="shared" si="3"/>
        <v>385200.41623309039</v>
      </c>
    </row>
    <row r="78" spans="1:5" x14ac:dyDescent="0.3">
      <c r="A78">
        <v>1</v>
      </c>
      <c r="B78">
        <v>3416</v>
      </c>
      <c r="D78">
        <f t="shared" si="2"/>
        <v>1</v>
      </c>
      <c r="E78">
        <f t="shared" si="3"/>
        <v>98145.1416015625</v>
      </c>
    </row>
    <row r="79" spans="1:5" x14ac:dyDescent="0.3">
      <c r="A79">
        <v>1</v>
      </c>
      <c r="B79">
        <v>3430</v>
      </c>
      <c r="D79">
        <f t="shared" si="2"/>
        <v>1</v>
      </c>
      <c r="E79">
        <f t="shared" si="3"/>
        <v>107113.0166015625</v>
      </c>
    </row>
    <row r="80" spans="1:5" x14ac:dyDescent="0.3">
      <c r="A80">
        <v>2</v>
      </c>
      <c r="B80">
        <v>3444</v>
      </c>
      <c r="D80">
        <f t="shared" si="2"/>
        <v>2</v>
      </c>
      <c r="E80">
        <f t="shared" si="3"/>
        <v>439098.60978147743</v>
      </c>
    </row>
    <row r="81" spans="1:5" x14ac:dyDescent="0.3">
      <c r="A81">
        <v>1</v>
      </c>
      <c r="B81">
        <v>3459</v>
      </c>
      <c r="D81">
        <f t="shared" si="2"/>
        <v>1</v>
      </c>
      <c r="E81">
        <f t="shared" si="3"/>
        <v>126936.3291015625</v>
      </c>
    </row>
    <row r="82" spans="1:5" x14ac:dyDescent="0.3">
      <c r="A82">
        <v>1</v>
      </c>
      <c r="B82">
        <v>3460</v>
      </c>
      <c r="D82">
        <f t="shared" si="2"/>
        <v>1</v>
      </c>
      <c r="E82">
        <f t="shared" si="3"/>
        <v>127649.8916015625</v>
      </c>
    </row>
    <row r="83" spans="1:5" x14ac:dyDescent="0.3">
      <c r="A83">
        <v>1</v>
      </c>
      <c r="B83">
        <v>3473</v>
      </c>
      <c r="D83">
        <f t="shared" si="2"/>
        <v>1</v>
      </c>
      <c r="E83">
        <f t="shared" si="3"/>
        <v>137108.2041015625</v>
      </c>
    </row>
    <row r="84" spans="1:5" x14ac:dyDescent="0.3">
      <c r="A84">
        <v>3</v>
      </c>
      <c r="B84">
        <v>3544</v>
      </c>
      <c r="D84">
        <f t="shared" si="2"/>
        <v>2</v>
      </c>
      <c r="E84">
        <f t="shared" si="3"/>
        <v>581627.64203954197</v>
      </c>
    </row>
    <row r="85" spans="1:5" x14ac:dyDescent="0.3">
      <c r="A85">
        <v>3</v>
      </c>
      <c r="B85">
        <v>3487</v>
      </c>
      <c r="D85">
        <f t="shared" si="2"/>
        <v>2</v>
      </c>
      <c r="E85">
        <f t="shared" si="3"/>
        <v>497935.09365244518</v>
      </c>
    </row>
    <row r="86" spans="1:5" x14ac:dyDescent="0.3">
      <c r="A86">
        <v>3</v>
      </c>
      <c r="B86">
        <v>3544</v>
      </c>
      <c r="D86">
        <f t="shared" si="2"/>
        <v>2</v>
      </c>
      <c r="E86">
        <f t="shared" si="3"/>
        <v>581627.64203954197</v>
      </c>
    </row>
    <row r="87" spans="1:5" x14ac:dyDescent="0.3">
      <c r="A87">
        <v>3</v>
      </c>
      <c r="B87">
        <v>3572</v>
      </c>
      <c r="D87">
        <f t="shared" si="2"/>
        <v>2</v>
      </c>
      <c r="E87">
        <f t="shared" si="3"/>
        <v>625119.77107180003</v>
      </c>
    </row>
    <row r="88" spans="1:5" x14ac:dyDescent="0.3">
      <c r="A88">
        <v>3</v>
      </c>
      <c r="B88">
        <v>3572</v>
      </c>
      <c r="D88">
        <f t="shared" si="2"/>
        <v>2</v>
      </c>
      <c r="E88">
        <f t="shared" si="3"/>
        <v>625119.77107180003</v>
      </c>
    </row>
    <row r="89" spans="1:5" x14ac:dyDescent="0.3">
      <c r="A89">
        <v>1</v>
      </c>
      <c r="B89">
        <v>3586</v>
      </c>
      <c r="D89">
        <f t="shared" si="2"/>
        <v>1</v>
      </c>
      <c r="E89">
        <f t="shared" si="3"/>
        <v>233560.7666015625</v>
      </c>
    </row>
    <row r="90" spans="1:5" x14ac:dyDescent="0.3">
      <c r="A90">
        <v>1</v>
      </c>
      <c r="B90">
        <v>3600</v>
      </c>
      <c r="D90">
        <f t="shared" si="2"/>
        <v>1</v>
      </c>
      <c r="E90">
        <f t="shared" si="3"/>
        <v>247288.6416015625</v>
      </c>
    </row>
    <row r="91" spans="1:5" x14ac:dyDescent="0.3">
      <c r="A91">
        <v>1</v>
      </c>
      <c r="B91">
        <v>3614</v>
      </c>
      <c r="D91">
        <f t="shared" si="2"/>
        <v>1</v>
      </c>
      <c r="E91">
        <f t="shared" si="3"/>
        <v>261408.5166015625</v>
      </c>
    </row>
    <row r="92" spans="1:5" x14ac:dyDescent="0.3">
      <c r="A92">
        <v>1</v>
      </c>
      <c r="B92">
        <v>3614</v>
      </c>
      <c r="D92">
        <f t="shared" si="2"/>
        <v>1</v>
      </c>
      <c r="E92">
        <f t="shared" si="3"/>
        <v>261408.5166015625</v>
      </c>
    </row>
    <row r="93" spans="1:5" x14ac:dyDescent="0.3">
      <c r="A93">
        <v>3</v>
      </c>
      <c r="B93">
        <v>3629</v>
      </c>
      <c r="D93">
        <f t="shared" si="2"/>
        <v>2</v>
      </c>
      <c r="E93">
        <f t="shared" si="3"/>
        <v>718502.31945889676</v>
      </c>
    </row>
    <row r="94" spans="1:5" x14ac:dyDescent="0.3">
      <c r="A94">
        <v>1</v>
      </c>
      <c r="B94">
        <v>3629</v>
      </c>
      <c r="D94">
        <f t="shared" si="2"/>
        <v>1</v>
      </c>
      <c r="E94">
        <f t="shared" si="3"/>
        <v>276971.9541015625</v>
      </c>
    </row>
    <row r="95" spans="1:5" x14ac:dyDescent="0.3">
      <c r="A95">
        <v>1</v>
      </c>
      <c r="B95">
        <v>3637</v>
      </c>
      <c r="D95">
        <f t="shared" si="2"/>
        <v>1</v>
      </c>
      <c r="E95">
        <f t="shared" si="3"/>
        <v>285456.4541015625</v>
      </c>
    </row>
    <row r="96" spans="1:5" x14ac:dyDescent="0.3">
      <c r="A96">
        <v>1</v>
      </c>
      <c r="B96">
        <v>3643</v>
      </c>
      <c r="D96">
        <f t="shared" si="2"/>
        <v>1</v>
      </c>
      <c r="E96">
        <f t="shared" si="3"/>
        <v>291903.8291015625</v>
      </c>
    </row>
    <row r="97" spans="1:5" x14ac:dyDescent="0.3">
      <c r="A97">
        <v>1</v>
      </c>
      <c r="B97">
        <v>3651</v>
      </c>
      <c r="D97">
        <f t="shared" si="2"/>
        <v>1</v>
      </c>
      <c r="E97">
        <f t="shared" si="3"/>
        <v>300612.3291015625</v>
      </c>
    </row>
    <row r="98" spans="1:5" x14ac:dyDescent="0.3">
      <c r="A98">
        <v>1</v>
      </c>
      <c r="B98">
        <v>3651</v>
      </c>
      <c r="D98">
        <f t="shared" si="2"/>
        <v>1</v>
      </c>
      <c r="E98">
        <f t="shared" si="3"/>
        <v>300612.3291015625</v>
      </c>
    </row>
    <row r="99" spans="1:5" x14ac:dyDescent="0.3">
      <c r="A99">
        <v>1</v>
      </c>
      <c r="B99">
        <v>3651</v>
      </c>
      <c r="D99">
        <f t="shared" si="2"/>
        <v>1</v>
      </c>
      <c r="E99">
        <f t="shared" si="3"/>
        <v>300612.3291015625</v>
      </c>
    </row>
    <row r="100" spans="1:5" x14ac:dyDescent="0.3">
      <c r="A100">
        <v>1</v>
      </c>
      <c r="B100">
        <v>3651</v>
      </c>
      <c r="D100">
        <f t="shared" si="2"/>
        <v>1</v>
      </c>
      <c r="E100">
        <f t="shared" si="3"/>
        <v>300612.3291015625</v>
      </c>
    </row>
    <row r="101" spans="1:5" x14ac:dyDescent="0.3">
      <c r="A101">
        <v>1</v>
      </c>
      <c r="B101">
        <v>3699</v>
      </c>
      <c r="D101">
        <f t="shared" si="2"/>
        <v>1</v>
      </c>
      <c r="E101">
        <f t="shared" si="3"/>
        <v>355551.3291015625</v>
      </c>
    </row>
    <row r="102" spans="1:5" x14ac:dyDescent="0.3">
      <c r="A102">
        <v>1</v>
      </c>
      <c r="B102">
        <v>3728</v>
      </c>
      <c r="D102">
        <f t="shared" si="2"/>
        <v>1</v>
      </c>
      <c r="E102">
        <f t="shared" si="3"/>
        <v>390976.6416015625</v>
      </c>
    </row>
    <row r="103" spans="1:5" x14ac:dyDescent="0.3">
      <c r="A103">
        <v>1</v>
      </c>
      <c r="B103">
        <v>3756</v>
      </c>
      <c r="D103">
        <f t="shared" si="2"/>
        <v>1</v>
      </c>
      <c r="E103">
        <f t="shared" si="3"/>
        <v>426776.3916015625</v>
      </c>
    </row>
    <row r="104" spans="1:5" x14ac:dyDescent="0.3">
      <c r="A104">
        <v>3</v>
      </c>
      <c r="B104">
        <v>3770</v>
      </c>
      <c r="D104">
        <f t="shared" si="2"/>
        <v>2</v>
      </c>
      <c r="E104">
        <f t="shared" si="3"/>
        <v>977419.25494276767</v>
      </c>
    </row>
    <row r="105" spans="1:5" x14ac:dyDescent="0.3">
      <c r="A105">
        <v>1</v>
      </c>
      <c r="B105">
        <v>3770</v>
      </c>
      <c r="D105">
        <f t="shared" si="2"/>
        <v>1</v>
      </c>
      <c r="E105">
        <f t="shared" si="3"/>
        <v>445264.2666015625</v>
      </c>
    </row>
    <row r="106" spans="1:5" x14ac:dyDescent="0.3">
      <c r="A106">
        <v>3</v>
      </c>
      <c r="B106">
        <v>3770</v>
      </c>
      <c r="D106">
        <f t="shared" si="2"/>
        <v>2</v>
      </c>
      <c r="E106">
        <f t="shared" si="3"/>
        <v>977419.25494276767</v>
      </c>
    </row>
    <row r="107" spans="1:5" x14ac:dyDescent="0.3">
      <c r="A107">
        <v>2</v>
      </c>
      <c r="B107">
        <v>3790</v>
      </c>
      <c r="D107">
        <f t="shared" si="2"/>
        <v>2</v>
      </c>
      <c r="E107">
        <f t="shared" si="3"/>
        <v>1017365.0613943806</v>
      </c>
    </row>
    <row r="108" spans="1:5" x14ac:dyDescent="0.3">
      <c r="A108">
        <v>1</v>
      </c>
      <c r="B108">
        <v>3799</v>
      </c>
      <c r="D108">
        <f t="shared" si="2"/>
        <v>1</v>
      </c>
      <c r="E108">
        <f t="shared" si="3"/>
        <v>484807.5791015625</v>
      </c>
    </row>
    <row r="109" spans="1:5" x14ac:dyDescent="0.3">
      <c r="A109">
        <v>1</v>
      </c>
      <c r="B109">
        <v>3827</v>
      </c>
      <c r="D109">
        <f t="shared" si="2"/>
        <v>1</v>
      </c>
      <c r="E109">
        <f t="shared" si="3"/>
        <v>524583.3291015625</v>
      </c>
    </row>
    <row r="110" spans="1:5" x14ac:dyDescent="0.3">
      <c r="A110">
        <v>1</v>
      </c>
      <c r="B110">
        <v>3856</v>
      </c>
      <c r="D110">
        <f t="shared" si="2"/>
        <v>1</v>
      </c>
      <c r="E110">
        <f t="shared" si="3"/>
        <v>567432.6416015625</v>
      </c>
    </row>
    <row r="111" spans="1:5" x14ac:dyDescent="0.3">
      <c r="A111">
        <v>2</v>
      </c>
      <c r="B111">
        <v>3860</v>
      </c>
      <c r="D111">
        <f t="shared" si="2"/>
        <v>2</v>
      </c>
      <c r="E111">
        <f t="shared" si="3"/>
        <v>1163475.3839750257</v>
      </c>
    </row>
    <row r="112" spans="1:5" x14ac:dyDescent="0.3">
      <c r="A112">
        <v>1</v>
      </c>
      <c r="B112">
        <v>3860</v>
      </c>
      <c r="D112">
        <f t="shared" si="2"/>
        <v>1</v>
      </c>
      <c r="E112">
        <f t="shared" si="3"/>
        <v>573474.8916015625</v>
      </c>
    </row>
    <row r="113" spans="1:5" x14ac:dyDescent="0.3">
      <c r="A113">
        <v>3</v>
      </c>
      <c r="B113">
        <v>3884</v>
      </c>
      <c r="D113">
        <f t="shared" si="2"/>
        <v>2</v>
      </c>
      <c r="E113">
        <f t="shared" si="3"/>
        <v>1215826.3517169612</v>
      </c>
    </row>
    <row r="114" spans="1:5" x14ac:dyDescent="0.3">
      <c r="A114">
        <v>1</v>
      </c>
      <c r="B114">
        <v>3884</v>
      </c>
      <c r="D114">
        <f t="shared" si="2"/>
        <v>1</v>
      </c>
      <c r="E114">
        <f t="shared" si="3"/>
        <v>610400.3916015625</v>
      </c>
    </row>
    <row r="115" spans="1:5" x14ac:dyDescent="0.3">
      <c r="A115">
        <v>1</v>
      </c>
      <c r="B115">
        <v>3912</v>
      </c>
      <c r="D115">
        <f t="shared" si="2"/>
        <v>1</v>
      </c>
      <c r="E115">
        <f t="shared" si="3"/>
        <v>654936.1416015625</v>
      </c>
    </row>
    <row r="116" spans="1:5" x14ac:dyDescent="0.3">
      <c r="A116">
        <v>1</v>
      </c>
      <c r="B116">
        <v>3940</v>
      </c>
      <c r="D116">
        <f t="shared" si="2"/>
        <v>1</v>
      </c>
      <c r="E116">
        <f t="shared" si="3"/>
        <v>701039.8916015625</v>
      </c>
    </row>
    <row r="117" spans="1:5" x14ac:dyDescent="0.3">
      <c r="A117">
        <v>3</v>
      </c>
      <c r="B117">
        <v>3941</v>
      </c>
      <c r="D117">
        <f t="shared" si="2"/>
        <v>2</v>
      </c>
      <c r="E117">
        <f t="shared" si="3"/>
        <v>1344776.900104058</v>
      </c>
    </row>
    <row r="118" spans="1:5" x14ac:dyDescent="0.3">
      <c r="A118">
        <v>1</v>
      </c>
      <c r="B118">
        <v>3941</v>
      </c>
      <c r="D118">
        <f t="shared" si="2"/>
        <v>1</v>
      </c>
      <c r="E118">
        <f t="shared" si="3"/>
        <v>702715.4541015625</v>
      </c>
    </row>
    <row r="119" spans="1:5" x14ac:dyDescent="0.3">
      <c r="A119">
        <v>3</v>
      </c>
      <c r="B119">
        <v>3969</v>
      </c>
      <c r="D119">
        <f t="shared" si="2"/>
        <v>2</v>
      </c>
      <c r="E119">
        <f t="shared" si="3"/>
        <v>1410501.0291363159</v>
      </c>
    </row>
    <row r="120" spans="1:5" x14ac:dyDescent="0.3">
      <c r="A120">
        <v>1</v>
      </c>
      <c r="B120">
        <v>3983</v>
      </c>
      <c r="D120">
        <f t="shared" si="2"/>
        <v>1</v>
      </c>
      <c r="E120">
        <f t="shared" si="3"/>
        <v>774895.0791015625</v>
      </c>
    </row>
    <row r="121" spans="1:5" x14ac:dyDescent="0.3">
      <c r="A121">
        <v>3</v>
      </c>
      <c r="B121">
        <v>3997</v>
      </c>
      <c r="D121">
        <f t="shared" si="2"/>
        <v>2</v>
      </c>
      <c r="E121">
        <f t="shared" si="3"/>
        <v>1477793.1581685741</v>
      </c>
    </row>
    <row r="122" spans="1:5" x14ac:dyDescent="0.3">
      <c r="A122">
        <v>1</v>
      </c>
      <c r="B122">
        <v>3997</v>
      </c>
      <c r="D122">
        <f t="shared" si="2"/>
        <v>1</v>
      </c>
      <c r="E122">
        <f t="shared" si="3"/>
        <v>799738.9541015625</v>
      </c>
    </row>
    <row r="123" spans="1:5" x14ac:dyDescent="0.3">
      <c r="A123">
        <v>3</v>
      </c>
      <c r="B123">
        <v>4054</v>
      </c>
      <c r="D123">
        <f t="shared" si="2"/>
        <v>2</v>
      </c>
      <c r="E123">
        <f t="shared" si="3"/>
        <v>1619625.7065556708</v>
      </c>
    </row>
    <row r="124" spans="1:5" x14ac:dyDescent="0.3">
      <c r="A124">
        <v>1</v>
      </c>
      <c r="B124">
        <v>4054</v>
      </c>
      <c r="D124">
        <f t="shared" si="2"/>
        <v>1</v>
      </c>
      <c r="E124">
        <f t="shared" si="3"/>
        <v>904936.0166015625</v>
      </c>
    </row>
    <row r="125" spans="1:5" x14ac:dyDescent="0.3">
      <c r="A125">
        <v>1</v>
      </c>
      <c r="B125">
        <v>4111</v>
      </c>
      <c r="D125">
        <f t="shared" si="2"/>
        <v>1</v>
      </c>
      <c r="E125">
        <f t="shared" si="3"/>
        <v>1016631.0791015625</v>
      </c>
    </row>
    <row r="126" spans="1:5" x14ac:dyDescent="0.3">
      <c r="A126">
        <v>1</v>
      </c>
      <c r="B126">
        <v>4153</v>
      </c>
      <c r="D126">
        <f t="shared" si="2"/>
        <v>1</v>
      </c>
      <c r="E126">
        <f t="shared" si="3"/>
        <v>1103090.7041015625</v>
      </c>
    </row>
    <row r="127" spans="1:5" x14ac:dyDescent="0.3">
      <c r="A127">
        <v>1</v>
      </c>
      <c r="B127">
        <v>4167</v>
      </c>
      <c r="D127">
        <f t="shared" si="2"/>
        <v>1</v>
      </c>
      <c r="E127">
        <f t="shared" si="3"/>
        <v>1132694.5791015625</v>
      </c>
    </row>
    <row r="128" spans="1:5" x14ac:dyDescent="0.3">
      <c r="A128">
        <v>1</v>
      </c>
      <c r="B128">
        <v>4174</v>
      </c>
      <c r="D128">
        <f t="shared" si="2"/>
        <v>1</v>
      </c>
      <c r="E128">
        <f t="shared" si="3"/>
        <v>1147643.5166015625</v>
      </c>
    </row>
    <row r="129" spans="1:5" x14ac:dyDescent="0.3">
      <c r="A129">
        <v>1</v>
      </c>
      <c r="B129">
        <v>4238</v>
      </c>
      <c r="D129">
        <f t="shared" si="2"/>
        <v>1</v>
      </c>
      <c r="E129">
        <f t="shared" si="3"/>
        <v>1288863.5166015625</v>
      </c>
    </row>
    <row r="130" spans="1:5" x14ac:dyDescent="0.3">
      <c r="A130">
        <v>1</v>
      </c>
      <c r="B130">
        <v>4593</v>
      </c>
      <c r="D130">
        <f t="shared" si="2"/>
        <v>1</v>
      </c>
      <c r="E130">
        <f t="shared" si="3"/>
        <v>2220938.2041015625</v>
      </c>
    </row>
    <row r="131" spans="1:5" x14ac:dyDescent="0.3">
      <c r="A131">
        <v>1</v>
      </c>
      <c r="B131">
        <v>4990</v>
      </c>
      <c r="D131">
        <f t="shared" ref="D131:D190" si="4">IF(A131&lt;$H$2, 1, 2)</f>
        <v>1</v>
      </c>
      <c r="E131">
        <f t="shared" ref="E131:E190" si="5">IF(D131=1, (B131-$I$2)^2, (B131-$J$2)^2)</f>
        <v>3561830.5166015625</v>
      </c>
    </row>
    <row r="132" spans="1:5" x14ac:dyDescent="0.3">
      <c r="A132">
        <v>3</v>
      </c>
      <c r="B132">
        <v>709</v>
      </c>
      <c r="D132">
        <f t="shared" si="4"/>
        <v>2</v>
      </c>
      <c r="E132">
        <f t="shared" si="5"/>
        <v>4294654.577523414</v>
      </c>
    </row>
    <row r="133" spans="1:5" x14ac:dyDescent="0.3">
      <c r="A133">
        <v>1</v>
      </c>
      <c r="B133">
        <v>1021</v>
      </c>
      <c r="D133">
        <f t="shared" si="4"/>
        <v>1</v>
      </c>
      <c r="E133">
        <f t="shared" si="5"/>
        <v>4333552.9541015625</v>
      </c>
    </row>
    <row r="134" spans="1:5" x14ac:dyDescent="0.3">
      <c r="A134">
        <v>2</v>
      </c>
      <c r="B134">
        <v>1135</v>
      </c>
      <c r="D134">
        <f t="shared" si="4"/>
        <v>2</v>
      </c>
      <c r="E134">
        <f t="shared" si="5"/>
        <v>2710484.2549427683</v>
      </c>
    </row>
    <row r="135" spans="1:5" x14ac:dyDescent="0.3">
      <c r="A135">
        <v>3</v>
      </c>
      <c r="B135">
        <v>1330</v>
      </c>
      <c r="D135">
        <f t="shared" si="4"/>
        <v>2</v>
      </c>
      <c r="E135">
        <f t="shared" si="5"/>
        <v>2106430.867845994</v>
      </c>
    </row>
    <row r="136" spans="1:5" x14ac:dyDescent="0.3">
      <c r="A136">
        <v>3</v>
      </c>
      <c r="B136">
        <v>1474</v>
      </c>
      <c r="D136">
        <f t="shared" si="4"/>
        <v>2</v>
      </c>
      <c r="E136">
        <f t="shared" si="5"/>
        <v>1709176.674297607</v>
      </c>
    </row>
    <row r="137" spans="1:5" x14ac:dyDescent="0.3">
      <c r="A137">
        <v>3</v>
      </c>
      <c r="B137">
        <v>1588</v>
      </c>
      <c r="D137">
        <f t="shared" si="4"/>
        <v>2</v>
      </c>
      <c r="E137">
        <f t="shared" si="5"/>
        <v>1424095.7710718005</v>
      </c>
    </row>
    <row r="138" spans="1:5" x14ac:dyDescent="0.3">
      <c r="A138">
        <v>3</v>
      </c>
      <c r="B138">
        <v>1588</v>
      </c>
      <c r="D138">
        <f t="shared" si="4"/>
        <v>2</v>
      </c>
      <c r="E138">
        <f t="shared" si="5"/>
        <v>1424095.7710718005</v>
      </c>
    </row>
    <row r="139" spans="1:5" x14ac:dyDescent="0.3">
      <c r="A139">
        <v>2</v>
      </c>
      <c r="B139">
        <v>1701</v>
      </c>
      <c r="D139">
        <f t="shared" si="4"/>
        <v>2</v>
      </c>
      <c r="E139">
        <f t="shared" si="5"/>
        <v>1167166.5775234133</v>
      </c>
    </row>
    <row r="140" spans="1:5" x14ac:dyDescent="0.3">
      <c r="A140">
        <v>3</v>
      </c>
      <c r="B140">
        <v>1729</v>
      </c>
      <c r="D140">
        <f t="shared" si="4"/>
        <v>2</v>
      </c>
      <c r="E140">
        <f t="shared" si="5"/>
        <v>1107450.7065556715</v>
      </c>
    </row>
    <row r="141" spans="1:5" x14ac:dyDescent="0.3">
      <c r="A141">
        <v>1</v>
      </c>
      <c r="B141">
        <v>1790</v>
      </c>
      <c r="D141">
        <f t="shared" si="4"/>
        <v>1</v>
      </c>
      <c r="E141">
        <f t="shared" si="5"/>
        <v>1723230.5166015625</v>
      </c>
    </row>
    <row r="142" spans="1:5" x14ac:dyDescent="0.3">
      <c r="A142">
        <v>1</v>
      </c>
      <c r="B142">
        <v>1818</v>
      </c>
      <c r="D142">
        <f t="shared" si="4"/>
        <v>1</v>
      </c>
      <c r="E142">
        <f t="shared" si="5"/>
        <v>1650502.2666015625</v>
      </c>
    </row>
    <row r="143" spans="1:5" x14ac:dyDescent="0.3">
      <c r="A143">
        <v>1</v>
      </c>
      <c r="B143">
        <v>1885</v>
      </c>
      <c r="D143">
        <f t="shared" si="4"/>
        <v>1</v>
      </c>
      <c r="E143">
        <f t="shared" si="5"/>
        <v>1482838.9541015625</v>
      </c>
    </row>
    <row r="144" spans="1:5" x14ac:dyDescent="0.3">
      <c r="A144">
        <v>3</v>
      </c>
      <c r="B144">
        <v>1893</v>
      </c>
      <c r="D144">
        <f t="shared" si="4"/>
        <v>2</v>
      </c>
      <c r="E144">
        <f t="shared" si="5"/>
        <v>789174.31945889723</v>
      </c>
    </row>
    <row r="145" spans="1:5" x14ac:dyDescent="0.3">
      <c r="A145">
        <v>3</v>
      </c>
      <c r="B145">
        <v>1899</v>
      </c>
      <c r="D145">
        <f t="shared" si="4"/>
        <v>2</v>
      </c>
      <c r="E145">
        <f t="shared" si="5"/>
        <v>778550.0613943811</v>
      </c>
    </row>
    <row r="146" spans="1:5" x14ac:dyDescent="0.3">
      <c r="A146">
        <v>1</v>
      </c>
      <c r="B146">
        <v>1928</v>
      </c>
      <c r="D146">
        <f t="shared" si="4"/>
        <v>1</v>
      </c>
      <c r="E146">
        <f t="shared" si="5"/>
        <v>1379964.1416015625</v>
      </c>
    </row>
    <row r="147" spans="1:5" x14ac:dyDescent="0.3">
      <c r="A147">
        <v>1</v>
      </c>
      <c r="B147">
        <v>1928</v>
      </c>
      <c r="D147">
        <f t="shared" si="4"/>
        <v>1</v>
      </c>
      <c r="E147">
        <f t="shared" si="5"/>
        <v>1379964.1416015625</v>
      </c>
    </row>
    <row r="148" spans="1:5" x14ac:dyDescent="0.3">
      <c r="A148">
        <v>2</v>
      </c>
      <c r="B148">
        <v>1928</v>
      </c>
      <c r="D148">
        <f t="shared" si="4"/>
        <v>2</v>
      </c>
      <c r="E148">
        <f t="shared" si="5"/>
        <v>728214.48074921977</v>
      </c>
    </row>
    <row r="149" spans="1:5" x14ac:dyDescent="0.3">
      <c r="A149">
        <v>1</v>
      </c>
      <c r="B149">
        <v>1936</v>
      </c>
      <c r="D149">
        <f t="shared" si="4"/>
        <v>1</v>
      </c>
      <c r="E149">
        <f t="shared" si="5"/>
        <v>1361232.6416015625</v>
      </c>
    </row>
    <row r="150" spans="1:5" x14ac:dyDescent="0.3">
      <c r="A150">
        <v>3</v>
      </c>
      <c r="B150">
        <v>1970</v>
      </c>
      <c r="D150">
        <f t="shared" si="4"/>
        <v>2</v>
      </c>
      <c r="E150">
        <f t="shared" si="5"/>
        <v>658296.67429760692</v>
      </c>
    </row>
    <row r="151" spans="1:5" x14ac:dyDescent="0.3">
      <c r="A151">
        <v>3</v>
      </c>
      <c r="B151">
        <v>2055</v>
      </c>
      <c r="D151">
        <f t="shared" si="4"/>
        <v>2</v>
      </c>
      <c r="E151">
        <f t="shared" si="5"/>
        <v>527591.35171696171</v>
      </c>
    </row>
    <row r="152" spans="1:5" x14ac:dyDescent="0.3">
      <c r="A152">
        <v>3</v>
      </c>
      <c r="B152">
        <v>2055</v>
      </c>
      <c r="D152">
        <f t="shared" si="4"/>
        <v>2</v>
      </c>
      <c r="E152">
        <f t="shared" si="5"/>
        <v>527591.35171696171</v>
      </c>
    </row>
    <row r="153" spans="1:5" x14ac:dyDescent="0.3">
      <c r="A153">
        <v>1</v>
      </c>
      <c r="B153">
        <v>2082</v>
      </c>
      <c r="D153">
        <f t="shared" si="4"/>
        <v>1</v>
      </c>
      <c r="E153">
        <f t="shared" si="5"/>
        <v>1041866.7666015625</v>
      </c>
    </row>
    <row r="154" spans="1:5" x14ac:dyDescent="0.3">
      <c r="A154">
        <v>1</v>
      </c>
      <c r="B154">
        <v>2084</v>
      </c>
      <c r="D154">
        <f t="shared" si="4"/>
        <v>1</v>
      </c>
      <c r="E154">
        <f t="shared" si="5"/>
        <v>1037787.8916015625</v>
      </c>
    </row>
    <row r="155" spans="1:5" x14ac:dyDescent="0.3">
      <c r="A155">
        <v>1</v>
      </c>
      <c r="B155">
        <v>2084</v>
      </c>
      <c r="D155">
        <f t="shared" si="4"/>
        <v>1</v>
      </c>
      <c r="E155">
        <f t="shared" si="5"/>
        <v>1037787.8916015625</v>
      </c>
    </row>
    <row r="156" spans="1:5" x14ac:dyDescent="0.3">
      <c r="A156">
        <v>1</v>
      </c>
      <c r="B156">
        <v>2100</v>
      </c>
      <c r="D156">
        <f t="shared" si="4"/>
        <v>1</v>
      </c>
      <c r="E156">
        <f t="shared" si="5"/>
        <v>1005444.8916015625</v>
      </c>
    </row>
    <row r="157" spans="1:5" x14ac:dyDescent="0.3">
      <c r="A157">
        <v>3</v>
      </c>
      <c r="B157">
        <v>2125</v>
      </c>
      <c r="D157">
        <f t="shared" si="4"/>
        <v>2</v>
      </c>
      <c r="E157">
        <f t="shared" si="5"/>
        <v>430801.67429760681</v>
      </c>
    </row>
    <row r="158" spans="1:5" x14ac:dyDescent="0.3">
      <c r="A158">
        <v>2</v>
      </c>
      <c r="B158">
        <v>2126</v>
      </c>
      <c r="D158">
        <f t="shared" si="4"/>
        <v>2</v>
      </c>
      <c r="E158">
        <f t="shared" si="5"/>
        <v>429489.96462018747</v>
      </c>
    </row>
    <row r="159" spans="1:5" x14ac:dyDescent="0.3">
      <c r="A159">
        <v>1</v>
      </c>
      <c r="B159">
        <v>2187</v>
      </c>
      <c r="D159">
        <f t="shared" si="4"/>
        <v>1</v>
      </c>
      <c r="E159">
        <f t="shared" si="5"/>
        <v>838540.8291015625</v>
      </c>
    </row>
    <row r="160" spans="1:5" x14ac:dyDescent="0.3">
      <c r="A160">
        <v>2</v>
      </c>
      <c r="B160">
        <v>2187</v>
      </c>
      <c r="D160">
        <f t="shared" si="4"/>
        <v>2</v>
      </c>
      <c r="E160">
        <f t="shared" si="5"/>
        <v>353257.67429760681</v>
      </c>
    </row>
    <row r="161" spans="1:5" x14ac:dyDescent="0.3">
      <c r="A161">
        <v>3</v>
      </c>
      <c r="B161">
        <v>2211</v>
      </c>
      <c r="D161">
        <f t="shared" si="4"/>
        <v>2</v>
      </c>
      <c r="E161">
        <f t="shared" si="5"/>
        <v>325304.64203954232</v>
      </c>
    </row>
    <row r="162" spans="1:5" x14ac:dyDescent="0.3">
      <c r="A162">
        <v>1</v>
      </c>
      <c r="B162">
        <v>2225</v>
      </c>
      <c r="D162">
        <f t="shared" si="4"/>
        <v>1</v>
      </c>
      <c r="E162">
        <f t="shared" si="5"/>
        <v>770390.2041015625</v>
      </c>
    </row>
    <row r="163" spans="1:5" x14ac:dyDescent="0.3">
      <c r="A163">
        <v>3</v>
      </c>
      <c r="B163">
        <v>2240</v>
      </c>
      <c r="D163">
        <f t="shared" si="4"/>
        <v>2</v>
      </c>
      <c r="E163">
        <f t="shared" si="5"/>
        <v>293065.06139438099</v>
      </c>
    </row>
    <row r="164" spans="1:5" x14ac:dyDescent="0.3">
      <c r="A164">
        <v>3</v>
      </c>
      <c r="B164">
        <v>2240</v>
      </c>
      <c r="D164">
        <f t="shared" si="4"/>
        <v>2</v>
      </c>
      <c r="E164">
        <f t="shared" si="5"/>
        <v>293065.06139438099</v>
      </c>
    </row>
    <row r="165" spans="1:5" x14ac:dyDescent="0.3">
      <c r="A165">
        <v>3</v>
      </c>
      <c r="B165">
        <v>2282</v>
      </c>
      <c r="D165">
        <f t="shared" si="4"/>
        <v>2</v>
      </c>
      <c r="E165">
        <f t="shared" si="5"/>
        <v>249355.25494276808</v>
      </c>
    </row>
    <row r="166" spans="1:5" x14ac:dyDescent="0.3">
      <c r="A166">
        <v>2</v>
      </c>
      <c r="B166">
        <v>2296</v>
      </c>
      <c r="D166">
        <f t="shared" si="4"/>
        <v>2</v>
      </c>
      <c r="E166">
        <f t="shared" si="5"/>
        <v>235569.31945889711</v>
      </c>
    </row>
    <row r="167" spans="1:5" x14ac:dyDescent="0.3">
      <c r="A167">
        <v>1</v>
      </c>
      <c r="B167">
        <v>2296</v>
      </c>
      <c r="D167">
        <f t="shared" si="4"/>
        <v>1</v>
      </c>
      <c r="E167">
        <f t="shared" si="5"/>
        <v>650795.1416015625</v>
      </c>
    </row>
    <row r="168" spans="1:5" x14ac:dyDescent="0.3">
      <c r="A168">
        <v>3</v>
      </c>
      <c r="B168">
        <v>2301</v>
      </c>
      <c r="D168">
        <f t="shared" si="4"/>
        <v>2</v>
      </c>
      <c r="E168">
        <f t="shared" si="5"/>
        <v>230740.77107180032</v>
      </c>
    </row>
    <row r="169" spans="1:5" x14ac:dyDescent="0.3">
      <c r="A169">
        <v>3</v>
      </c>
      <c r="B169">
        <v>2325</v>
      </c>
      <c r="D169">
        <f t="shared" si="4"/>
        <v>2</v>
      </c>
      <c r="E169">
        <f t="shared" si="5"/>
        <v>208259.73881373581</v>
      </c>
    </row>
    <row r="170" spans="1:5" x14ac:dyDescent="0.3">
      <c r="A170">
        <v>1</v>
      </c>
      <c r="B170">
        <v>2353</v>
      </c>
      <c r="D170">
        <f t="shared" si="4"/>
        <v>1</v>
      </c>
      <c r="E170">
        <f t="shared" si="5"/>
        <v>562078.2041015625</v>
      </c>
    </row>
    <row r="171" spans="1:5" x14ac:dyDescent="0.3">
      <c r="A171">
        <v>1</v>
      </c>
      <c r="B171">
        <v>2353</v>
      </c>
      <c r="D171">
        <f t="shared" si="4"/>
        <v>1</v>
      </c>
      <c r="E171">
        <f t="shared" si="5"/>
        <v>562078.2041015625</v>
      </c>
    </row>
    <row r="172" spans="1:5" x14ac:dyDescent="0.3">
      <c r="A172">
        <v>2</v>
      </c>
      <c r="B172">
        <v>2367</v>
      </c>
      <c r="D172">
        <f t="shared" si="4"/>
        <v>2</v>
      </c>
      <c r="E172">
        <f t="shared" si="5"/>
        <v>171689.9323621229</v>
      </c>
    </row>
    <row r="173" spans="1:5" x14ac:dyDescent="0.3">
      <c r="A173">
        <v>2</v>
      </c>
      <c r="B173">
        <v>2381</v>
      </c>
      <c r="D173">
        <f t="shared" si="4"/>
        <v>2</v>
      </c>
      <c r="E173">
        <f t="shared" si="5"/>
        <v>160283.99687825193</v>
      </c>
    </row>
    <row r="174" spans="1:5" x14ac:dyDescent="0.3">
      <c r="A174">
        <v>2</v>
      </c>
      <c r="B174">
        <v>2381</v>
      </c>
      <c r="D174">
        <f t="shared" si="4"/>
        <v>2</v>
      </c>
      <c r="E174">
        <f t="shared" si="5"/>
        <v>160283.99687825193</v>
      </c>
    </row>
    <row r="175" spans="1:5" x14ac:dyDescent="0.3">
      <c r="A175">
        <v>3</v>
      </c>
      <c r="B175">
        <v>2381</v>
      </c>
      <c r="D175">
        <f t="shared" si="4"/>
        <v>2</v>
      </c>
      <c r="E175">
        <f t="shared" si="5"/>
        <v>160283.99687825193</v>
      </c>
    </row>
    <row r="176" spans="1:5" x14ac:dyDescent="0.3">
      <c r="A176">
        <v>3</v>
      </c>
      <c r="B176">
        <v>2410</v>
      </c>
      <c r="D176">
        <f t="shared" si="4"/>
        <v>2</v>
      </c>
      <c r="E176">
        <f t="shared" si="5"/>
        <v>137904.41623309063</v>
      </c>
    </row>
    <row r="177" spans="1:5" x14ac:dyDescent="0.3">
      <c r="A177">
        <v>1</v>
      </c>
      <c r="B177">
        <v>2410</v>
      </c>
      <c r="D177">
        <f t="shared" si="4"/>
        <v>1</v>
      </c>
      <c r="E177">
        <f t="shared" si="5"/>
        <v>479859.2666015625</v>
      </c>
    </row>
    <row r="178" spans="1:5" x14ac:dyDescent="0.3">
      <c r="A178">
        <v>1</v>
      </c>
      <c r="B178">
        <v>2410</v>
      </c>
      <c r="D178">
        <f t="shared" si="4"/>
        <v>1</v>
      </c>
      <c r="E178">
        <f t="shared" si="5"/>
        <v>479859.2666015625</v>
      </c>
    </row>
    <row r="179" spans="1:5" x14ac:dyDescent="0.3">
      <c r="A179">
        <v>1</v>
      </c>
      <c r="B179">
        <v>2414</v>
      </c>
      <c r="D179">
        <f t="shared" si="4"/>
        <v>1</v>
      </c>
      <c r="E179">
        <f t="shared" si="5"/>
        <v>474333.5166015625</v>
      </c>
    </row>
    <row r="180" spans="1:5" x14ac:dyDescent="0.3">
      <c r="A180">
        <v>1</v>
      </c>
      <c r="B180">
        <v>2424</v>
      </c>
      <c r="D180">
        <f t="shared" si="4"/>
        <v>1</v>
      </c>
      <c r="E180">
        <f t="shared" si="5"/>
        <v>460659.1416015625</v>
      </c>
    </row>
    <row r="181" spans="1:5" x14ac:dyDescent="0.3">
      <c r="A181">
        <v>2</v>
      </c>
      <c r="B181">
        <v>2438</v>
      </c>
      <c r="D181">
        <f t="shared" si="4"/>
        <v>2</v>
      </c>
      <c r="E181">
        <f t="shared" si="5"/>
        <v>117892.54526534869</v>
      </c>
    </row>
    <row r="182" spans="1:5" x14ac:dyDescent="0.3">
      <c r="A182">
        <v>3</v>
      </c>
      <c r="B182">
        <v>2442</v>
      </c>
      <c r="D182">
        <f t="shared" si="4"/>
        <v>2</v>
      </c>
      <c r="E182">
        <f t="shared" si="5"/>
        <v>115161.70655567126</v>
      </c>
    </row>
    <row r="183" spans="1:5" x14ac:dyDescent="0.3">
      <c r="A183">
        <v>3</v>
      </c>
      <c r="B183">
        <v>2450</v>
      </c>
      <c r="D183">
        <f t="shared" si="4"/>
        <v>2</v>
      </c>
      <c r="E183">
        <f t="shared" si="5"/>
        <v>109796.02913631643</v>
      </c>
    </row>
    <row r="184" spans="1:5" x14ac:dyDescent="0.3">
      <c r="A184">
        <v>1</v>
      </c>
      <c r="B184">
        <v>2466</v>
      </c>
      <c r="D184">
        <f t="shared" si="4"/>
        <v>1</v>
      </c>
      <c r="E184">
        <f t="shared" si="5"/>
        <v>405410.7666015625</v>
      </c>
    </row>
    <row r="185" spans="1:5" x14ac:dyDescent="0.3">
      <c r="A185">
        <v>3</v>
      </c>
      <c r="B185">
        <v>2466</v>
      </c>
      <c r="D185">
        <f t="shared" si="4"/>
        <v>2</v>
      </c>
      <c r="E185">
        <f t="shared" si="5"/>
        <v>99448.674297606747</v>
      </c>
    </row>
    <row r="186" spans="1:5" x14ac:dyDescent="0.3">
      <c r="A186">
        <v>1</v>
      </c>
      <c r="B186">
        <v>2466</v>
      </c>
      <c r="D186">
        <f t="shared" si="4"/>
        <v>1</v>
      </c>
      <c r="E186">
        <f t="shared" si="5"/>
        <v>405410.7666015625</v>
      </c>
    </row>
    <row r="187" spans="1:5" x14ac:dyDescent="0.3">
      <c r="A187">
        <v>3</v>
      </c>
      <c r="B187">
        <v>2495</v>
      </c>
      <c r="D187">
        <f t="shared" si="4"/>
        <v>2</v>
      </c>
      <c r="E187">
        <f t="shared" si="5"/>
        <v>81999.093652445445</v>
      </c>
    </row>
    <row r="188" spans="1:5" x14ac:dyDescent="0.3">
      <c r="A188">
        <v>3</v>
      </c>
      <c r="B188">
        <v>2495</v>
      </c>
      <c r="D188">
        <f t="shared" si="4"/>
        <v>2</v>
      </c>
      <c r="E188">
        <f t="shared" si="5"/>
        <v>81999.093652445445</v>
      </c>
    </row>
    <row r="189" spans="1:5" x14ac:dyDescent="0.3">
      <c r="A189">
        <v>2</v>
      </c>
      <c r="B189">
        <v>2495</v>
      </c>
      <c r="D189">
        <f t="shared" si="4"/>
        <v>2</v>
      </c>
      <c r="E189">
        <f t="shared" si="5"/>
        <v>81999.093652445445</v>
      </c>
    </row>
    <row r="190" spans="1:5" x14ac:dyDescent="0.3">
      <c r="A190">
        <v>1</v>
      </c>
      <c r="B190">
        <v>2495</v>
      </c>
      <c r="D190">
        <f t="shared" si="4"/>
        <v>1</v>
      </c>
      <c r="E190">
        <f t="shared" si="5"/>
        <v>369322.0791015625</v>
      </c>
    </row>
  </sheetData>
  <conditionalFormatting sqref="D2:D190">
    <cfRule type="cellIs" dxfId="11" priority="1" operator="equal">
      <formula>2</formula>
    </cfRule>
    <cfRule type="cellIs" dxfId="10" priority="2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>
      <selection activeCell="E2" sqref="E2"/>
    </sheetView>
  </sheetViews>
  <sheetFormatPr defaultRowHeight="14.4" x14ac:dyDescent="0.3"/>
  <cols>
    <col min="5" max="5" width="16.33203125" bestFit="1" customWidth="1"/>
  </cols>
  <sheetData>
    <row r="1" spans="1:11" s="1" customFormat="1" x14ac:dyDescent="0.3">
      <c r="A1" s="1" t="s">
        <v>3</v>
      </c>
      <c r="B1" s="1" t="s">
        <v>8</v>
      </c>
      <c r="D1" s="1" t="s">
        <v>14</v>
      </c>
      <c r="E1" s="1" t="s">
        <v>15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x14ac:dyDescent="0.3">
      <c r="A2">
        <v>0</v>
      </c>
      <c r="B2">
        <v>2523</v>
      </c>
      <c r="D2">
        <f>IF(A2&lt;$H$2, 1, 2)</f>
        <v>1</v>
      </c>
      <c r="E2">
        <f>IF(D2=1, (B2-$I$2)^2, (B2-$J$2)^2)</f>
        <v>283764.65784499049</v>
      </c>
      <c r="G2">
        <f>SUM(E2:E190)</f>
        <v>96343709.861339539</v>
      </c>
      <c r="H2">
        <v>1</v>
      </c>
      <c r="I2">
        <f>AVERAGEIF(D2:D190, 1, B2:B190)</f>
        <v>3055.695652173913</v>
      </c>
      <c r="J2">
        <f>AVERAGEIF(D2:D190, 2, B2:B190)</f>
        <v>2771.9189189189187</v>
      </c>
      <c r="K2">
        <f>MAX(A2:A190)</f>
        <v>1</v>
      </c>
    </row>
    <row r="3" spans="1:11" x14ac:dyDescent="0.3">
      <c r="A3">
        <v>0</v>
      </c>
      <c r="B3">
        <v>2551</v>
      </c>
      <c r="D3">
        <f t="shared" ref="D3:D66" si="0">IF(A3&lt;$H$2, 1, 2)</f>
        <v>1</v>
      </c>
      <c r="E3">
        <f t="shared" ref="E3:E66" si="1">IF(D3=1, (B3-$I$2)^2, (B3-$J$2)^2)</f>
        <v>254717.70132325139</v>
      </c>
    </row>
    <row r="4" spans="1:11" x14ac:dyDescent="0.3">
      <c r="A4">
        <v>1</v>
      </c>
      <c r="B4">
        <v>2557</v>
      </c>
      <c r="D4">
        <f t="shared" si="0"/>
        <v>2</v>
      </c>
      <c r="E4">
        <f t="shared" si="1"/>
        <v>46190.141709276766</v>
      </c>
    </row>
    <row r="5" spans="1:11" x14ac:dyDescent="0.3">
      <c r="A5">
        <v>1</v>
      </c>
      <c r="B5">
        <v>2594</v>
      </c>
      <c r="D5">
        <f t="shared" si="0"/>
        <v>2</v>
      </c>
      <c r="E5">
        <f t="shared" si="1"/>
        <v>31655.141709276781</v>
      </c>
    </row>
    <row r="6" spans="1:11" x14ac:dyDescent="0.3">
      <c r="A6">
        <v>1</v>
      </c>
      <c r="B6">
        <v>2600</v>
      </c>
      <c r="D6">
        <f t="shared" si="0"/>
        <v>2</v>
      </c>
      <c r="E6">
        <f t="shared" si="1"/>
        <v>29556.114682249754</v>
      </c>
    </row>
    <row r="7" spans="1:11" x14ac:dyDescent="0.3">
      <c r="A7">
        <v>0</v>
      </c>
      <c r="B7">
        <v>2622</v>
      </c>
      <c r="D7">
        <f t="shared" si="0"/>
        <v>1</v>
      </c>
      <c r="E7">
        <f t="shared" si="1"/>
        <v>188091.91871455574</v>
      </c>
    </row>
    <row r="8" spans="1:11" x14ac:dyDescent="0.3">
      <c r="A8">
        <v>0</v>
      </c>
      <c r="B8">
        <v>2637</v>
      </c>
      <c r="D8">
        <f t="shared" si="0"/>
        <v>1</v>
      </c>
      <c r="E8">
        <f t="shared" si="1"/>
        <v>175306.04914933833</v>
      </c>
    </row>
    <row r="9" spans="1:11" x14ac:dyDescent="0.3">
      <c r="A9">
        <v>0</v>
      </c>
      <c r="B9">
        <v>2637</v>
      </c>
      <c r="D9">
        <f t="shared" si="0"/>
        <v>1</v>
      </c>
      <c r="E9">
        <f t="shared" si="1"/>
        <v>175306.04914933833</v>
      </c>
    </row>
    <row r="10" spans="1:11" x14ac:dyDescent="0.3">
      <c r="A10">
        <v>1</v>
      </c>
      <c r="B10">
        <v>2663</v>
      </c>
      <c r="D10">
        <f t="shared" si="0"/>
        <v>2</v>
      </c>
      <c r="E10">
        <f t="shared" si="1"/>
        <v>11863.330898465994</v>
      </c>
    </row>
    <row r="11" spans="1:11" x14ac:dyDescent="0.3">
      <c r="A11">
        <v>1</v>
      </c>
      <c r="B11">
        <v>2665</v>
      </c>
      <c r="D11">
        <f t="shared" si="0"/>
        <v>2</v>
      </c>
      <c r="E11">
        <f t="shared" si="1"/>
        <v>11431.655222790319</v>
      </c>
    </row>
    <row r="12" spans="1:11" x14ac:dyDescent="0.3">
      <c r="A12">
        <v>0</v>
      </c>
      <c r="B12">
        <v>2722</v>
      </c>
      <c r="D12">
        <f t="shared" si="0"/>
        <v>1</v>
      </c>
      <c r="E12">
        <f t="shared" si="1"/>
        <v>111352.78827977313</v>
      </c>
    </row>
    <row r="13" spans="1:11" x14ac:dyDescent="0.3">
      <c r="A13">
        <v>0</v>
      </c>
      <c r="B13">
        <v>2733</v>
      </c>
      <c r="D13">
        <f t="shared" si="0"/>
        <v>1</v>
      </c>
      <c r="E13">
        <f t="shared" si="1"/>
        <v>104132.48393194705</v>
      </c>
    </row>
    <row r="14" spans="1:11" x14ac:dyDescent="0.3">
      <c r="A14">
        <v>0</v>
      </c>
      <c r="B14">
        <v>2751</v>
      </c>
      <c r="D14">
        <f t="shared" si="0"/>
        <v>1</v>
      </c>
      <c r="E14">
        <f t="shared" si="1"/>
        <v>92839.440453686169</v>
      </c>
    </row>
    <row r="15" spans="1:11" x14ac:dyDescent="0.3">
      <c r="A15">
        <v>0</v>
      </c>
      <c r="B15">
        <v>2750</v>
      </c>
      <c r="D15">
        <f t="shared" si="0"/>
        <v>1</v>
      </c>
      <c r="E15">
        <f t="shared" si="1"/>
        <v>93449.831758034008</v>
      </c>
    </row>
    <row r="16" spans="1:11" x14ac:dyDescent="0.3">
      <c r="A16">
        <v>1</v>
      </c>
      <c r="B16">
        <v>2769</v>
      </c>
      <c r="D16">
        <f t="shared" si="0"/>
        <v>2</v>
      </c>
      <c r="E16">
        <f t="shared" si="1"/>
        <v>8.5200876552217135</v>
      </c>
    </row>
    <row r="17" spans="1:5" x14ac:dyDescent="0.3">
      <c r="A17">
        <v>1</v>
      </c>
      <c r="B17">
        <v>2769</v>
      </c>
      <c r="D17">
        <f t="shared" si="0"/>
        <v>2</v>
      </c>
      <c r="E17">
        <f t="shared" si="1"/>
        <v>8.5200876552217135</v>
      </c>
    </row>
    <row r="18" spans="1:5" x14ac:dyDescent="0.3">
      <c r="A18">
        <v>0</v>
      </c>
      <c r="B18">
        <v>2778</v>
      </c>
      <c r="D18">
        <f t="shared" si="0"/>
        <v>1</v>
      </c>
      <c r="E18">
        <f t="shared" si="1"/>
        <v>77114.875236294873</v>
      </c>
    </row>
    <row r="19" spans="1:5" x14ac:dyDescent="0.3">
      <c r="A19">
        <v>1</v>
      </c>
      <c r="B19">
        <v>2782</v>
      </c>
      <c r="D19">
        <f t="shared" si="0"/>
        <v>2</v>
      </c>
      <c r="E19">
        <f t="shared" si="1"/>
        <v>101.62819576333462</v>
      </c>
    </row>
    <row r="20" spans="1:5" x14ac:dyDescent="0.3">
      <c r="A20">
        <v>0</v>
      </c>
      <c r="B20">
        <v>2807</v>
      </c>
      <c r="D20">
        <f t="shared" si="0"/>
        <v>1</v>
      </c>
      <c r="E20">
        <f t="shared" si="1"/>
        <v>61849.52741020792</v>
      </c>
    </row>
    <row r="21" spans="1:5" x14ac:dyDescent="0.3">
      <c r="A21">
        <v>1</v>
      </c>
      <c r="B21">
        <v>2821</v>
      </c>
      <c r="D21">
        <f t="shared" si="0"/>
        <v>2</v>
      </c>
      <c r="E21">
        <f t="shared" si="1"/>
        <v>2408.9525200876733</v>
      </c>
    </row>
    <row r="22" spans="1:5" x14ac:dyDescent="0.3">
      <c r="A22">
        <v>0</v>
      </c>
      <c r="B22">
        <v>2835</v>
      </c>
      <c r="D22">
        <f t="shared" si="0"/>
        <v>1</v>
      </c>
      <c r="E22">
        <f t="shared" si="1"/>
        <v>48706.570888468792</v>
      </c>
    </row>
    <row r="23" spans="1:5" x14ac:dyDescent="0.3">
      <c r="A23">
        <v>0</v>
      </c>
      <c r="B23">
        <v>2835</v>
      </c>
      <c r="D23">
        <f t="shared" si="0"/>
        <v>1</v>
      </c>
      <c r="E23">
        <f t="shared" si="1"/>
        <v>48706.570888468792</v>
      </c>
    </row>
    <row r="24" spans="1:5" x14ac:dyDescent="0.3">
      <c r="A24">
        <v>0</v>
      </c>
      <c r="B24">
        <v>2836</v>
      </c>
      <c r="D24">
        <f t="shared" si="0"/>
        <v>1</v>
      </c>
      <c r="E24">
        <f t="shared" si="1"/>
        <v>48266.179584120968</v>
      </c>
    </row>
    <row r="25" spans="1:5" x14ac:dyDescent="0.3">
      <c r="A25">
        <v>0</v>
      </c>
      <c r="B25">
        <v>2863</v>
      </c>
      <c r="D25">
        <f t="shared" si="0"/>
        <v>1</v>
      </c>
      <c r="E25">
        <f t="shared" si="1"/>
        <v>37131.614366729664</v>
      </c>
    </row>
    <row r="26" spans="1:5" x14ac:dyDescent="0.3">
      <c r="A26">
        <v>0</v>
      </c>
      <c r="B26">
        <v>2877</v>
      </c>
      <c r="D26">
        <f t="shared" si="0"/>
        <v>1</v>
      </c>
      <c r="E26">
        <f t="shared" si="1"/>
        <v>31932.1361058601</v>
      </c>
    </row>
    <row r="27" spans="1:5" x14ac:dyDescent="0.3">
      <c r="A27">
        <v>0</v>
      </c>
      <c r="B27">
        <v>2877</v>
      </c>
      <c r="D27">
        <f t="shared" si="0"/>
        <v>1</v>
      </c>
      <c r="E27">
        <f t="shared" si="1"/>
        <v>31932.1361058601</v>
      </c>
    </row>
    <row r="28" spans="1:5" x14ac:dyDescent="0.3">
      <c r="A28">
        <v>1</v>
      </c>
      <c r="B28">
        <v>2906</v>
      </c>
      <c r="D28">
        <f t="shared" si="0"/>
        <v>2</v>
      </c>
      <c r="E28">
        <f t="shared" si="1"/>
        <v>17977.73630387149</v>
      </c>
    </row>
    <row r="29" spans="1:5" x14ac:dyDescent="0.3">
      <c r="A29">
        <v>0</v>
      </c>
      <c r="B29">
        <v>2920</v>
      </c>
      <c r="D29">
        <f t="shared" si="0"/>
        <v>1</v>
      </c>
      <c r="E29">
        <f t="shared" si="1"/>
        <v>18413.310018903579</v>
      </c>
    </row>
    <row r="30" spans="1:5" x14ac:dyDescent="0.3">
      <c r="A30">
        <v>1</v>
      </c>
      <c r="B30">
        <v>2920</v>
      </c>
      <c r="D30">
        <f t="shared" si="0"/>
        <v>2</v>
      </c>
      <c r="E30">
        <f t="shared" si="1"/>
        <v>21928.006574141764</v>
      </c>
    </row>
    <row r="31" spans="1:5" x14ac:dyDescent="0.3">
      <c r="A31">
        <v>0</v>
      </c>
      <c r="B31">
        <v>2920</v>
      </c>
      <c r="D31">
        <f t="shared" si="0"/>
        <v>1</v>
      </c>
      <c r="E31">
        <f t="shared" si="1"/>
        <v>18413.310018903579</v>
      </c>
    </row>
    <row r="32" spans="1:5" x14ac:dyDescent="0.3">
      <c r="A32">
        <v>0</v>
      </c>
      <c r="B32">
        <v>2920</v>
      </c>
      <c r="D32">
        <f t="shared" si="0"/>
        <v>1</v>
      </c>
      <c r="E32">
        <f t="shared" si="1"/>
        <v>18413.310018903579</v>
      </c>
    </row>
    <row r="33" spans="1:5" x14ac:dyDescent="0.3">
      <c r="A33">
        <v>1</v>
      </c>
      <c r="B33">
        <v>2948</v>
      </c>
      <c r="D33">
        <f t="shared" si="0"/>
        <v>2</v>
      </c>
      <c r="E33">
        <f t="shared" si="1"/>
        <v>31004.547114682315</v>
      </c>
    </row>
    <row r="34" spans="1:5" x14ac:dyDescent="0.3">
      <c r="A34">
        <v>1</v>
      </c>
      <c r="B34">
        <v>2948</v>
      </c>
      <c r="D34">
        <f t="shared" si="0"/>
        <v>2</v>
      </c>
      <c r="E34">
        <f t="shared" si="1"/>
        <v>31004.547114682315</v>
      </c>
    </row>
    <row r="35" spans="1:5" x14ac:dyDescent="0.3">
      <c r="A35">
        <v>0</v>
      </c>
      <c r="B35">
        <v>2977</v>
      </c>
      <c r="D35">
        <f t="shared" si="0"/>
        <v>1</v>
      </c>
      <c r="E35">
        <f t="shared" si="1"/>
        <v>6193.0056710774988</v>
      </c>
    </row>
    <row r="36" spans="1:5" x14ac:dyDescent="0.3">
      <c r="A36">
        <v>0</v>
      </c>
      <c r="B36">
        <v>2977</v>
      </c>
      <c r="D36">
        <f t="shared" si="0"/>
        <v>1</v>
      </c>
      <c r="E36">
        <f t="shared" si="1"/>
        <v>6193.0056710774988</v>
      </c>
    </row>
    <row r="37" spans="1:5" x14ac:dyDescent="0.3">
      <c r="A37">
        <v>1</v>
      </c>
      <c r="B37">
        <v>2977</v>
      </c>
      <c r="D37">
        <f t="shared" si="0"/>
        <v>2</v>
      </c>
      <c r="E37">
        <f t="shared" si="1"/>
        <v>42058.249817385025</v>
      </c>
    </row>
    <row r="38" spans="1:5" x14ac:dyDescent="0.3">
      <c r="A38">
        <v>1</v>
      </c>
      <c r="B38">
        <v>2977</v>
      </c>
      <c r="D38">
        <f t="shared" si="0"/>
        <v>2</v>
      </c>
      <c r="E38">
        <f t="shared" si="1"/>
        <v>42058.249817385025</v>
      </c>
    </row>
    <row r="39" spans="1:5" x14ac:dyDescent="0.3">
      <c r="A39">
        <v>1</v>
      </c>
      <c r="B39">
        <v>2922</v>
      </c>
      <c r="D39">
        <f t="shared" si="0"/>
        <v>2</v>
      </c>
      <c r="E39">
        <f t="shared" si="1"/>
        <v>22524.330898466091</v>
      </c>
    </row>
    <row r="40" spans="1:5" x14ac:dyDescent="0.3">
      <c r="A40">
        <v>1</v>
      </c>
      <c r="B40">
        <v>3005</v>
      </c>
      <c r="D40">
        <f t="shared" si="0"/>
        <v>2</v>
      </c>
      <c r="E40">
        <f t="shared" si="1"/>
        <v>54326.79035792558</v>
      </c>
    </row>
    <row r="41" spans="1:5" x14ac:dyDescent="0.3">
      <c r="A41">
        <v>1</v>
      </c>
      <c r="B41">
        <v>3033</v>
      </c>
      <c r="D41">
        <f t="shared" si="0"/>
        <v>2</v>
      </c>
      <c r="E41">
        <f t="shared" si="1"/>
        <v>68163.330898466127</v>
      </c>
    </row>
    <row r="42" spans="1:5" x14ac:dyDescent="0.3">
      <c r="A42">
        <v>1</v>
      </c>
      <c r="B42">
        <v>3042</v>
      </c>
      <c r="D42">
        <f t="shared" si="0"/>
        <v>2</v>
      </c>
      <c r="E42">
        <f t="shared" si="1"/>
        <v>72943.790357925594</v>
      </c>
    </row>
    <row r="43" spans="1:5" x14ac:dyDescent="0.3">
      <c r="A43">
        <v>0</v>
      </c>
      <c r="B43">
        <v>3062</v>
      </c>
      <c r="D43">
        <f t="shared" si="0"/>
        <v>1</v>
      </c>
      <c r="E43">
        <f t="shared" si="1"/>
        <v>39.744801512287836</v>
      </c>
    </row>
    <row r="44" spans="1:5" x14ac:dyDescent="0.3">
      <c r="A44">
        <v>0</v>
      </c>
      <c r="B44">
        <v>3062</v>
      </c>
      <c r="D44">
        <f t="shared" si="0"/>
        <v>1</v>
      </c>
      <c r="E44">
        <f t="shared" si="1"/>
        <v>39.744801512287836</v>
      </c>
    </row>
    <row r="45" spans="1:5" x14ac:dyDescent="0.3">
      <c r="A45">
        <v>0</v>
      </c>
      <c r="B45">
        <v>3062</v>
      </c>
      <c r="D45">
        <f t="shared" si="0"/>
        <v>1</v>
      </c>
      <c r="E45">
        <f t="shared" si="1"/>
        <v>39.744801512287836</v>
      </c>
    </row>
    <row r="46" spans="1:5" x14ac:dyDescent="0.3">
      <c r="A46">
        <v>1</v>
      </c>
      <c r="B46">
        <v>3062</v>
      </c>
      <c r="D46">
        <f t="shared" si="0"/>
        <v>2</v>
      </c>
      <c r="E46">
        <f t="shared" si="1"/>
        <v>84147.033601168849</v>
      </c>
    </row>
    <row r="47" spans="1:5" x14ac:dyDescent="0.3">
      <c r="A47">
        <v>1</v>
      </c>
      <c r="B47">
        <v>3062</v>
      </c>
      <c r="D47">
        <f t="shared" si="0"/>
        <v>2</v>
      </c>
      <c r="E47">
        <f t="shared" si="1"/>
        <v>84147.033601168849</v>
      </c>
    </row>
    <row r="48" spans="1:5" x14ac:dyDescent="0.3">
      <c r="A48">
        <v>0</v>
      </c>
      <c r="B48">
        <v>3080</v>
      </c>
      <c r="D48">
        <f t="shared" si="0"/>
        <v>1</v>
      </c>
      <c r="E48">
        <f t="shared" si="1"/>
        <v>590.70132325141969</v>
      </c>
    </row>
    <row r="49" spans="1:5" x14ac:dyDescent="0.3">
      <c r="A49">
        <v>0</v>
      </c>
      <c r="B49">
        <v>3090</v>
      </c>
      <c r="D49">
        <f t="shared" si="0"/>
        <v>1</v>
      </c>
      <c r="E49">
        <f t="shared" si="1"/>
        <v>1176.7882797731595</v>
      </c>
    </row>
    <row r="50" spans="1:5" x14ac:dyDescent="0.3">
      <c r="A50">
        <v>0</v>
      </c>
      <c r="B50">
        <v>3090</v>
      </c>
      <c r="D50">
        <f t="shared" si="0"/>
        <v>1</v>
      </c>
      <c r="E50">
        <f t="shared" si="1"/>
        <v>1176.7882797731595</v>
      </c>
    </row>
    <row r="51" spans="1:5" x14ac:dyDescent="0.3">
      <c r="A51">
        <v>1</v>
      </c>
      <c r="B51">
        <v>3090</v>
      </c>
      <c r="D51">
        <f t="shared" si="0"/>
        <v>2</v>
      </c>
      <c r="E51">
        <f t="shared" si="1"/>
        <v>101175.5741417094</v>
      </c>
    </row>
    <row r="52" spans="1:5" x14ac:dyDescent="0.3">
      <c r="A52">
        <v>0</v>
      </c>
      <c r="B52">
        <v>3100</v>
      </c>
      <c r="D52">
        <f t="shared" si="0"/>
        <v>1</v>
      </c>
      <c r="E52">
        <f t="shared" si="1"/>
        <v>1962.8752362948994</v>
      </c>
    </row>
    <row r="53" spans="1:5" x14ac:dyDescent="0.3">
      <c r="A53">
        <v>0</v>
      </c>
      <c r="B53">
        <v>3104</v>
      </c>
      <c r="D53">
        <f t="shared" si="0"/>
        <v>1</v>
      </c>
      <c r="E53">
        <f t="shared" si="1"/>
        <v>2333.3100189035954</v>
      </c>
    </row>
    <row r="54" spans="1:5" x14ac:dyDescent="0.3">
      <c r="A54">
        <v>1</v>
      </c>
      <c r="B54">
        <v>3132</v>
      </c>
      <c r="D54">
        <f t="shared" si="0"/>
        <v>2</v>
      </c>
      <c r="E54">
        <f t="shared" si="1"/>
        <v>129658.38495252022</v>
      </c>
    </row>
    <row r="55" spans="1:5" x14ac:dyDescent="0.3">
      <c r="A55">
        <v>1</v>
      </c>
      <c r="B55">
        <v>3147</v>
      </c>
      <c r="D55">
        <f t="shared" si="0"/>
        <v>2</v>
      </c>
      <c r="E55">
        <f t="shared" si="1"/>
        <v>140685.81738495265</v>
      </c>
    </row>
    <row r="56" spans="1:5" x14ac:dyDescent="0.3">
      <c r="A56">
        <v>0</v>
      </c>
      <c r="B56">
        <v>3175</v>
      </c>
      <c r="D56">
        <f t="shared" si="0"/>
        <v>1</v>
      </c>
      <c r="E56">
        <f t="shared" si="1"/>
        <v>14233.527410207949</v>
      </c>
    </row>
    <row r="57" spans="1:5" x14ac:dyDescent="0.3">
      <c r="A57">
        <v>0</v>
      </c>
      <c r="B57">
        <v>3175</v>
      </c>
      <c r="D57">
        <f t="shared" si="0"/>
        <v>1</v>
      </c>
      <c r="E57">
        <f t="shared" si="1"/>
        <v>14233.527410207949</v>
      </c>
    </row>
    <row r="58" spans="1:5" x14ac:dyDescent="0.3">
      <c r="A58">
        <v>1</v>
      </c>
      <c r="B58">
        <v>3203</v>
      </c>
      <c r="D58">
        <f t="shared" si="0"/>
        <v>2</v>
      </c>
      <c r="E58">
        <f t="shared" si="1"/>
        <v>185830.89846603377</v>
      </c>
    </row>
    <row r="59" spans="1:5" x14ac:dyDescent="0.3">
      <c r="A59">
        <v>0</v>
      </c>
      <c r="B59">
        <v>3203</v>
      </c>
      <c r="D59">
        <f t="shared" si="0"/>
        <v>1</v>
      </c>
      <c r="E59">
        <f t="shared" si="1"/>
        <v>21698.570888468821</v>
      </c>
    </row>
    <row r="60" spans="1:5" x14ac:dyDescent="0.3">
      <c r="A60">
        <v>0</v>
      </c>
      <c r="B60">
        <v>3203</v>
      </c>
      <c r="D60">
        <f t="shared" si="0"/>
        <v>1</v>
      </c>
      <c r="E60">
        <f t="shared" si="1"/>
        <v>21698.570888468821</v>
      </c>
    </row>
    <row r="61" spans="1:5" x14ac:dyDescent="0.3">
      <c r="A61">
        <v>0</v>
      </c>
      <c r="B61">
        <v>3225</v>
      </c>
      <c r="D61">
        <f t="shared" si="0"/>
        <v>1</v>
      </c>
      <c r="E61">
        <f t="shared" si="1"/>
        <v>28663.962192816649</v>
      </c>
    </row>
    <row r="62" spans="1:5" x14ac:dyDescent="0.3">
      <c r="A62">
        <v>0</v>
      </c>
      <c r="B62">
        <v>3225</v>
      </c>
      <c r="D62">
        <f t="shared" si="0"/>
        <v>1</v>
      </c>
      <c r="E62">
        <f t="shared" si="1"/>
        <v>28663.962192816649</v>
      </c>
    </row>
    <row r="63" spans="1:5" x14ac:dyDescent="0.3">
      <c r="A63">
        <v>0</v>
      </c>
      <c r="B63">
        <v>3232</v>
      </c>
      <c r="D63">
        <f t="shared" si="0"/>
        <v>1</v>
      </c>
      <c r="E63">
        <f t="shared" si="1"/>
        <v>31083.223062381865</v>
      </c>
    </row>
    <row r="64" spans="1:5" x14ac:dyDescent="0.3">
      <c r="A64">
        <v>0</v>
      </c>
      <c r="B64">
        <v>3232</v>
      </c>
      <c r="D64">
        <f t="shared" si="0"/>
        <v>1</v>
      </c>
      <c r="E64">
        <f t="shared" si="1"/>
        <v>31083.223062381865</v>
      </c>
    </row>
    <row r="65" spans="1:5" x14ac:dyDescent="0.3">
      <c r="A65">
        <v>0</v>
      </c>
      <c r="B65">
        <v>3234</v>
      </c>
      <c r="D65">
        <f t="shared" si="0"/>
        <v>1</v>
      </c>
      <c r="E65">
        <f t="shared" si="1"/>
        <v>31792.440453686213</v>
      </c>
    </row>
    <row r="66" spans="1:5" x14ac:dyDescent="0.3">
      <c r="A66">
        <v>1</v>
      </c>
      <c r="B66">
        <v>3260</v>
      </c>
      <c r="D66">
        <f t="shared" si="0"/>
        <v>2</v>
      </c>
      <c r="E66">
        <f t="shared" si="1"/>
        <v>238223.14170927703</v>
      </c>
    </row>
    <row r="67" spans="1:5" x14ac:dyDescent="0.3">
      <c r="A67">
        <v>0</v>
      </c>
      <c r="B67">
        <v>3274</v>
      </c>
      <c r="D67">
        <f t="shared" ref="D67:D130" si="2">IF(A67&lt;$H$2, 1, 2)</f>
        <v>1</v>
      </c>
      <c r="E67">
        <f t="shared" ref="E67:E130" si="3">IF(D67=1, (B67-$I$2)^2, (B67-$J$2)^2)</f>
        <v>47656.788279773173</v>
      </c>
    </row>
    <row r="68" spans="1:5" x14ac:dyDescent="0.3">
      <c r="A68">
        <v>0</v>
      </c>
      <c r="B68">
        <v>3274</v>
      </c>
      <c r="D68">
        <f t="shared" si="2"/>
        <v>1</v>
      </c>
      <c r="E68">
        <f t="shared" si="3"/>
        <v>47656.788279773173</v>
      </c>
    </row>
    <row r="69" spans="1:5" x14ac:dyDescent="0.3">
      <c r="A69">
        <v>1</v>
      </c>
      <c r="B69">
        <v>3303</v>
      </c>
      <c r="D69">
        <f t="shared" si="2"/>
        <v>2</v>
      </c>
      <c r="E69">
        <f t="shared" si="3"/>
        <v>282047.11468225002</v>
      </c>
    </row>
    <row r="70" spans="1:5" x14ac:dyDescent="0.3">
      <c r="A70">
        <v>0</v>
      </c>
      <c r="B70">
        <v>3317</v>
      </c>
      <c r="D70">
        <f t="shared" si="2"/>
        <v>1</v>
      </c>
      <c r="E70">
        <f t="shared" si="3"/>
        <v>68279.96219281666</v>
      </c>
    </row>
    <row r="71" spans="1:5" x14ac:dyDescent="0.3">
      <c r="A71">
        <v>0</v>
      </c>
      <c r="B71">
        <v>3317</v>
      </c>
      <c r="D71">
        <f t="shared" si="2"/>
        <v>1</v>
      </c>
      <c r="E71">
        <f t="shared" si="3"/>
        <v>68279.96219281666</v>
      </c>
    </row>
    <row r="72" spans="1:5" x14ac:dyDescent="0.3">
      <c r="A72">
        <v>1</v>
      </c>
      <c r="B72">
        <v>3317</v>
      </c>
      <c r="D72">
        <f t="shared" si="2"/>
        <v>2</v>
      </c>
      <c r="E72">
        <f t="shared" si="3"/>
        <v>297113.38495252031</v>
      </c>
    </row>
    <row r="73" spans="1:5" x14ac:dyDescent="0.3">
      <c r="A73">
        <v>1</v>
      </c>
      <c r="B73">
        <v>3321</v>
      </c>
      <c r="D73">
        <f t="shared" si="2"/>
        <v>2</v>
      </c>
      <c r="E73">
        <f t="shared" si="3"/>
        <v>301490.03360116895</v>
      </c>
    </row>
    <row r="74" spans="1:5" x14ac:dyDescent="0.3">
      <c r="A74">
        <v>1</v>
      </c>
      <c r="B74">
        <v>3331</v>
      </c>
      <c r="D74">
        <f t="shared" si="2"/>
        <v>2</v>
      </c>
      <c r="E74">
        <f t="shared" si="3"/>
        <v>312571.65522279055</v>
      </c>
    </row>
    <row r="75" spans="1:5" x14ac:dyDescent="0.3">
      <c r="A75">
        <v>0</v>
      </c>
      <c r="B75">
        <v>3374</v>
      </c>
      <c r="D75">
        <f t="shared" si="2"/>
        <v>1</v>
      </c>
      <c r="E75">
        <f t="shared" si="3"/>
        <v>101317.65784499058</v>
      </c>
    </row>
    <row r="76" spans="1:5" x14ac:dyDescent="0.3">
      <c r="A76">
        <v>1</v>
      </c>
      <c r="B76">
        <v>3374</v>
      </c>
      <c r="D76">
        <f t="shared" si="2"/>
        <v>2</v>
      </c>
      <c r="E76">
        <f t="shared" si="3"/>
        <v>362501.62819576357</v>
      </c>
    </row>
    <row r="77" spans="1:5" x14ac:dyDescent="0.3">
      <c r="A77">
        <v>0</v>
      </c>
      <c r="B77">
        <v>3402</v>
      </c>
      <c r="D77">
        <f t="shared" si="2"/>
        <v>1</v>
      </c>
      <c r="E77">
        <f t="shared" si="3"/>
        <v>119926.70132325144</v>
      </c>
    </row>
    <row r="78" spans="1:5" x14ac:dyDescent="0.3">
      <c r="A78">
        <v>0</v>
      </c>
      <c r="B78">
        <v>3416</v>
      </c>
      <c r="D78">
        <f t="shared" si="2"/>
        <v>1</v>
      </c>
      <c r="E78">
        <f t="shared" si="3"/>
        <v>129819.22306238188</v>
      </c>
    </row>
    <row r="79" spans="1:5" x14ac:dyDescent="0.3">
      <c r="A79">
        <v>1</v>
      </c>
      <c r="B79">
        <v>3430</v>
      </c>
      <c r="D79">
        <f t="shared" si="2"/>
        <v>2</v>
      </c>
      <c r="E79">
        <f t="shared" si="3"/>
        <v>433070.70927684463</v>
      </c>
    </row>
    <row r="80" spans="1:5" x14ac:dyDescent="0.3">
      <c r="A80">
        <v>1</v>
      </c>
      <c r="B80">
        <v>3444</v>
      </c>
      <c r="D80">
        <f t="shared" si="2"/>
        <v>2</v>
      </c>
      <c r="E80">
        <f t="shared" si="3"/>
        <v>451692.97954711493</v>
      </c>
    </row>
    <row r="81" spans="1:5" x14ac:dyDescent="0.3">
      <c r="A81">
        <v>0</v>
      </c>
      <c r="B81">
        <v>3459</v>
      </c>
      <c r="D81">
        <f t="shared" si="2"/>
        <v>1</v>
      </c>
      <c r="E81">
        <f t="shared" si="3"/>
        <v>162654.39697542536</v>
      </c>
    </row>
    <row r="82" spans="1:5" x14ac:dyDescent="0.3">
      <c r="A82">
        <v>0</v>
      </c>
      <c r="B82">
        <v>3460</v>
      </c>
      <c r="D82">
        <f t="shared" si="2"/>
        <v>1</v>
      </c>
      <c r="E82">
        <f t="shared" si="3"/>
        <v>163462.00567107752</v>
      </c>
    </row>
    <row r="83" spans="1:5" x14ac:dyDescent="0.3">
      <c r="A83">
        <v>0</v>
      </c>
      <c r="B83">
        <v>3473</v>
      </c>
      <c r="D83">
        <f t="shared" si="2"/>
        <v>1</v>
      </c>
      <c r="E83">
        <f t="shared" si="3"/>
        <v>174142.9187145558</v>
      </c>
    </row>
    <row r="84" spans="1:5" x14ac:dyDescent="0.3">
      <c r="A84">
        <v>0</v>
      </c>
      <c r="B84">
        <v>3544</v>
      </c>
      <c r="D84">
        <f t="shared" si="2"/>
        <v>1</v>
      </c>
      <c r="E84">
        <f t="shared" si="3"/>
        <v>238441.13610586015</v>
      </c>
    </row>
    <row r="85" spans="1:5" x14ac:dyDescent="0.3">
      <c r="A85">
        <v>0</v>
      </c>
      <c r="B85">
        <v>3487</v>
      </c>
      <c r="D85">
        <f t="shared" si="2"/>
        <v>1</v>
      </c>
      <c r="E85">
        <f t="shared" si="3"/>
        <v>186023.44045368623</v>
      </c>
    </row>
    <row r="86" spans="1:5" x14ac:dyDescent="0.3">
      <c r="A86">
        <v>0</v>
      </c>
      <c r="B86">
        <v>3544</v>
      </c>
      <c r="D86">
        <f t="shared" si="2"/>
        <v>1</v>
      </c>
      <c r="E86">
        <f t="shared" si="3"/>
        <v>238441.13610586015</v>
      </c>
    </row>
    <row r="87" spans="1:5" x14ac:dyDescent="0.3">
      <c r="A87">
        <v>1</v>
      </c>
      <c r="B87">
        <v>3572</v>
      </c>
      <c r="D87">
        <f t="shared" si="2"/>
        <v>2</v>
      </c>
      <c r="E87">
        <f t="shared" si="3"/>
        <v>640129.73630387173</v>
      </c>
    </row>
    <row r="88" spans="1:5" x14ac:dyDescent="0.3">
      <c r="A88">
        <v>0</v>
      </c>
      <c r="B88">
        <v>3572</v>
      </c>
      <c r="D88">
        <f t="shared" si="2"/>
        <v>1</v>
      </c>
      <c r="E88">
        <f t="shared" si="3"/>
        <v>266570.17958412104</v>
      </c>
    </row>
    <row r="89" spans="1:5" x14ac:dyDescent="0.3">
      <c r="A89">
        <v>0</v>
      </c>
      <c r="B89">
        <v>3586</v>
      </c>
      <c r="D89">
        <f t="shared" si="2"/>
        <v>1</v>
      </c>
      <c r="E89">
        <f t="shared" si="3"/>
        <v>281222.70132325147</v>
      </c>
    </row>
    <row r="90" spans="1:5" x14ac:dyDescent="0.3">
      <c r="A90">
        <v>0</v>
      </c>
      <c r="B90">
        <v>3600</v>
      </c>
      <c r="D90">
        <f t="shared" si="2"/>
        <v>1</v>
      </c>
      <c r="E90">
        <f t="shared" si="3"/>
        <v>296267.22306238191</v>
      </c>
    </row>
    <row r="91" spans="1:5" x14ac:dyDescent="0.3">
      <c r="A91">
        <v>0</v>
      </c>
      <c r="B91">
        <v>3614</v>
      </c>
      <c r="D91">
        <f t="shared" si="2"/>
        <v>1</v>
      </c>
      <c r="E91">
        <f t="shared" si="3"/>
        <v>311703.74480151234</v>
      </c>
    </row>
    <row r="92" spans="1:5" x14ac:dyDescent="0.3">
      <c r="A92">
        <v>0</v>
      </c>
      <c r="B92">
        <v>3614</v>
      </c>
      <c r="D92">
        <f t="shared" si="2"/>
        <v>1</v>
      </c>
      <c r="E92">
        <f t="shared" si="3"/>
        <v>311703.74480151234</v>
      </c>
    </row>
    <row r="93" spans="1:5" x14ac:dyDescent="0.3">
      <c r="A93">
        <v>0</v>
      </c>
      <c r="B93">
        <v>3629</v>
      </c>
      <c r="D93">
        <f t="shared" si="2"/>
        <v>1</v>
      </c>
      <c r="E93">
        <f t="shared" si="3"/>
        <v>328677.87523629493</v>
      </c>
    </row>
    <row r="94" spans="1:5" x14ac:dyDescent="0.3">
      <c r="A94">
        <v>1</v>
      </c>
      <c r="B94">
        <v>3629</v>
      </c>
      <c r="D94">
        <f t="shared" si="2"/>
        <v>2</v>
      </c>
      <c r="E94">
        <f t="shared" si="3"/>
        <v>734587.97954711504</v>
      </c>
    </row>
    <row r="95" spans="1:5" x14ac:dyDescent="0.3">
      <c r="A95">
        <v>1</v>
      </c>
      <c r="B95">
        <v>3637</v>
      </c>
      <c r="D95">
        <f t="shared" si="2"/>
        <v>2</v>
      </c>
      <c r="E95">
        <f t="shared" si="3"/>
        <v>748365.27684441232</v>
      </c>
    </row>
    <row r="96" spans="1:5" x14ac:dyDescent="0.3">
      <c r="A96">
        <v>1</v>
      </c>
      <c r="B96">
        <v>3643</v>
      </c>
      <c r="D96">
        <f t="shared" si="2"/>
        <v>2</v>
      </c>
      <c r="E96">
        <f t="shared" si="3"/>
        <v>758782.24981738522</v>
      </c>
    </row>
    <row r="97" spans="1:5" x14ac:dyDescent="0.3">
      <c r="A97">
        <v>0</v>
      </c>
      <c r="B97">
        <v>3651</v>
      </c>
      <c r="D97">
        <f t="shared" si="2"/>
        <v>1</v>
      </c>
      <c r="E97">
        <f t="shared" si="3"/>
        <v>354387.26654064277</v>
      </c>
    </row>
    <row r="98" spans="1:5" x14ac:dyDescent="0.3">
      <c r="A98">
        <v>0</v>
      </c>
      <c r="B98">
        <v>3651</v>
      </c>
      <c r="D98">
        <f t="shared" si="2"/>
        <v>1</v>
      </c>
      <c r="E98">
        <f t="shared" si="3"/>
        <v>354387.26654064277</v>
      </c>
    </row>
    <row r="99" spans="1:5" x14ac:dyDescent="0.3">
      <c r="A99">
        <v>1</v>
      </c>
      <c r="B99">
        <v>3651</v>
      </c>
      <c r="D99">
        <f t="shared" si="2"/>
        <v>2</v>
      </c>
      <c r="E99">
        <f t="shared" si="3"/>
        <v>772783.54711468262</v>
      </c>
    </row>
    <row r="100" spans="1:5" x14ac:dyDescent="0.3">
      <c r="A100">
        <v>1</v>
      </c>
      <c r="B100">
        <v>3651</v>
      </c>
      <c r="D100">
        <f t="shared" si="2"/>
        <v>2</v>
      </c>
      <c r="E100">
        <f t="shared" si="3"/>
        <v>772783.54711468262</v>
      </c>
    </row>
    <row r="101" spans="1:5" x14ac:dyDescent="0.3">
      <c r="A101">
        <v>0</v>
      </c>
      <c r="B101">
        <v>3699</v>
      </c>
      <c r="D101">
        <f t="shared" si="2"/>
        <v>1</v>
      </c>
      <c r="E101">
        <f t="shared" si="3"/>
        <v>413840.48393194709</v>
      </c>
    </row>
    <row r="102" spans="1:5" x14ac:dyDescent="0.3">
      <c r="A102">
        <v>0</v>
      </c>
      <c r="B102">
        <v>3728</v>
      </c>
      <c r="D102">
        <f t="shared" si="2"/>
        <v>1</v>
      </c>
      <c r="E102">
        <f t="shared" si="3"/>
        <v>451993.13610586018</v>
      </c>
    </row>
    <row r="103" spans="1:5" x14ac:dyDescent="0.3">
      <c r="A103">
        <v>1</v>
      </c>
      <c r="B103">
        <v>3756</v>
      </c>
      <c r="D103">
        <f t="shared" si="2"/>
        <v>2</v>
      </c>
      <c r="E103">
        <f t="shared" si="3"/>
        <v>968415.5741417096</v>
      </c>
    </row>
    <row r="104" spans="1:5" x14ac:dyDescent="0.3">
      <c r="A104">
        <v>0</v>
      </c>
      <c r="B104">
        <v>3770</v>
      </c>
      <c r="D104">
        <f t="shared" si="2"/>
        <v>1</v>
      </c>
      <c r="E104">
        <f t="shared" si="3"/>
        <v>510230.70132325147</v>
      </c>
    </row>
    <row r="105" spans="1:5" x14ac:dyDescent="0.3">
      <c r="A105">
        <v>0</v>
      </c>
      <c r="B105">
        <v>3770</v>
      </c>
      <c r="D105">
        <f t="shared" si="2"/>
        <v>1</v>
      </c>
      <c r="E105">
        <f t="shared" si="3"/>
        <v>510230.70132325147</v>
      </c>
    </row>
    <row r="106" spans="1:5" x14ac:dyDescent="0.3">
      <c r="A106">
        <v>0</v>
      </c>
      <c r="B106">
        <v>3770</v>
      </c>
      <c r="D106">
        <f t="shared" si="2"/>
        <v>1</v>
      </c>
      <c r="E106">
        <f t="shared" si="3"/>
        <v>510230.70132325147</v>
      </c>
    </row>
    <row r="107" spans="1:5" x14ac:dyDescent="0.3">
      <c r="A107">
        <v>0</v>
      </c>
      <c r="B107">
        <v>3790</v>
      </c>
      <c r="D107">
        <f t="shared" si="2"/>
        <v>1</v>
      </c>
      <c r="E107">
        <f t="shared" si="3"/>
        <v>539202.87523629493</v>
      </c>
    </row>
    <row r="108" spans="1:5" x14ac:dyDescent="0.3">
      <c r="A108">
        <v>0</v>
      </c>
      <c r="B108">
        <v>3799</v>
      </c>
      <c r="D108">
        <f t="shared" si="2"/>
        <v>1</v>
      </c>
      <c r="E108">
        <f t="shared" si="3"/>
        <v>552501.35349716456</v>
      </c>
    </row>
    <row r="109" spans="1:5" x14ac:dyDescent="0.3">
      <c r="A109">
        <v>0</v>
      </c>
      <c r="B109">
        <v>3827</v>
      </c>
      <c r="D109">
        <f t="shared" si="2"/>
        <v>1</v>
      </c>
      <c r="E109">
        <f t="shared" si="3"/>
        <v>594910.39697542542</v>
      </c>
    </row>
    <row r="110" spans="1:5" x14ac:dyDescent="0.3">
      <c r="A110">
        <v>1</v>
      </c>
      <c r="B110">
        <v>3856</v>
      </c>
      <c r="D110">
        <f t="shared" si="2"/>
        <v>2</v>
      </c>
      <c r="E110">
        <f t="shared" si="3"/>
        <v>1175231.7903579259</v>
      </c>
    </row>
    <row r="111" spans="1:5" x14ac:dyDescent="0.3">
      <c r="A111">
        <v>0</v>
      </c>
      <c r="B111">
        <v>3860</v>
      </c>
      <c r="D111">
        <f t="shared" si="2"/>
        <v>1</v>
      </c>
      <c r="E111">
        <f t="shared" si="3"/>
        <v>646905.48393194715</v>
      </c>
    </row>
    <row r="112" spans="1:5" x14ac:dyDescent="0.3">
      <c r="A112">
        <v>0</v>
      </c>
      <c r="B112">
        <v>3860</v>
      </c>
      <c r="D112">
        <f t="shared" si="2"/>
        <v>1</v>
      </c>
      <c r="E112">
        <f t="shared" si="3"/>
        <v>646905.48393194715</v>
      </c>
    </row>
    <row r="113" spans="1:5" x14ac:dyDescent="0.3">
      <c r="A113">
        <v>0</v>
      </c>
      <c r="B113">
        <v>3884</v>
      </c>
      <c r="D113">
        <f t="shared" si="2"/>
        <v>1</v>
      </c>
      <c r="E113">
        <f t="shared" si="3"/>
        <v>686088.09262759925</v>
      </c>
    </row>
    <row r="114" spans="1:5" x14ac:dyDescent="0.3">
      <c r="A114">
        <v>1</v>
      </c>
      <c r="B114">
        <v>3884</v>
      </c>
      <c r="D114">
        <f t="shared" si="2"/>
        <v>2</v>
      </c>
      <c r="E114">
        <f t="shared" si="3"/>
        <v>1236724.3308984665</v>
      </c>
    </row>
    <row r="115" spans="1:5" x14ac:dyDescent="0.3">
      <c r="A115">
        <v>0</v>
      </c>
      <c r="B115">
        <v>3912</v>
      </c>
      <c r="D115">
        <f t="shared" si="2"/>
        <v>1</v>
      </c>
      <c r="E115">
        <f t="shared" si="3"/>
        <v>733257.13610586023</v>
      </c>
    </row>
    <row r="116" spans="1:5" x14ac:dyDescent="0.3">
      <c r="A116">
        <v>1</v>
      </c>
      <c r="B116">
        <v>3940</v>
      </c>
      <c r="D116">
        <f t="shared" si="2"/>
        <v>2</v>
      </c>
      <c r="E116">
        <f t="shared" si="3"/>
        <v>1364413.4119795475</v>
      </c>
    </row>
    <row r="117" spans="1:5" x14ac:dyDescent="0.3">
      <c r="A117">
        <v>0</v>
      </c>
      <c r="B117">
        <v>3941</v>
      </c>
      <c r="D117">
        <f t="shared" si="2"/>
        <v>1</v>
      </c>
      <c r="E117">
        <f t="shared" si="3"/>
        <v>783763.7882797732</v>
      </c>
    </row>
    <row r="118" spans="1:5" x14ac:dyDescent="0.3">
      <c r="A118">
        <v>0</v>
      </c>
      <c r="B118">
        <v>3941</v>
      </c>
      <c r="D118">
        <f t="shared" si="2"/>
        <v>1</v>
      </c>
      <c r="E118">
        <f t="shared" si="3"/>
        <v>783763.7882797732</v>
      </c>
    </row>
    <row r="119" spans="1:5" x14ac:dyDescent="0.3">
      <c r="A119">
        <v>0</v>
      </c>
      <c r="B119">
        <v>3969</v>
      </c>
      <c r="D119">
        <f t="shared" si="2"/>
        <v>1</v>
      </c>
      <c r="E119">
        <f t="shared" si="3"/>
        <v>834124.83175803407</v>
      </c>
    </row>
    <row r="120" spans="1:5" x14ac:dyDescent="0.3">
      <c r="A120">
        <v>0</v>
      </c>
      <c r="B120">
        <v>3983</v>
      </c>
      <c r="D120">
        <f t="shared" si="2"/>
        <v>1</v>
      </c>
      <c r="E120">
        <f t="shared" si="3"/>
        <v>859893.35349716456</v>
      </c>
    </row>
    <row r="121" spans="1:5" x14ac:dyDescent="0.3">
      <c r="A121">
        <v>0</v>
      </c>
      <c r="B121">
        <v>3997</v>
      </c>
      <c r="D121">
        <f t="shared" si="2"/>
        <v>1</v>
      </c>
      <c r="E121">
        <f t="shared" si="3"/>
        <v>886053.87523629493</v>
      </c>
    </row>
    <row r="122" spans="1:5" x14ac:dyDescent="0.3">
      <c r="A122">
        <v>0</v>
      </c>
      <c r="B122">
        <v>3997</v>
      </c>
      <c r="D122">
        <f t="shared" si="2"/>
        <v>1</v>
      </c>
      <c r="E122">
        <f t="shared" si="3"/>
        <v>886053.87523629493</v>
      </c>
    </row>
    <row r="123" spans="1:5" x14ac:dyDescent="0.3">
      <c r="A123">
        <v>0</v>
      </c>
      <c r="B123">
        <v>4054</v>
      </c>
      <c r="D123">
        <f t="shared" si="2"/>
        <v>1</v>
      </c>
      <c r="E123">
        <f t="shared" si="3"/>
        <v>996611.57088846888</v>
      </c>
    </row>
    <row r="124" spans="1:5" x14ac:dyDescent="0.3">
      <c r="A124">
        <v>0</v>
      </c>
      <c r="B124">
        <v>4054</v>
      </c>
      <c r="D124">
        <f t="shared" si="2"/>
        <v>1</v>
      </c>
      <c r="E124">
        <f t="shared" si="3"/>
        <v>996611.57088846888</v>
      </c>
    </row>
    <row r="125" spans="1:5" x14ac:dyDescent="0.3">
      <c r="A125">
        <v>0</v>
      </c>
      <c r="B125">
        <v>4111</v>
      </c>
      <c r="D125">
        <f t="shared" si="2"/>
        <v>1</v>
      </c>
      <c r="E125">
        <f t="shared" si="3"/>
        <v>1113667.2665406428</v>
      </c>
    </row>
    <row r="126" spans="1:5" x14ac:dyDescent="0.3">
      <c r="A126">
        <v>0</v>
      </c>
      <c r="B126">
        <v>4153</v>
      </c>
      <c r="D126">
        <f t="shared" si="2"/>
        <v>1</v>
      </c>
      <c r="E126">
        <f t="shared" si="3"/>
        <v>1204076.8317580342</v>
      </c>
    </row>
    <row r="127" spans="1:5" x14ac:dyDescent="0.3">
      <c r="A127">
        <v>0</v>
      </c>
      <c r="B127">
        <v>4167</v>
      </c>
      <c r="D127">
        <f t="shared" si="2"/>
        <v>1</v>
      </c>
      <c r="E127">
        <f t="shared" si="3"/>
        <v>1234997.3534971646</v>
      </c>
    </row>
    <row r="128" spans="1:5" x14ac:dyDescent="0.3">
      <c r="A128">
        <v>0</v>
      </c>
      <c r="B128">
        <v>4174</v>
      </c>
      <c r="D128">
        <f t="shared" si="2"/>
        <v>1</v>
      </c>
      <c r="E128">
        <f t="shared" si="3"/>
        <v>1250604.6143667297</v>
      </c>
    </row>
    <row r="129" spans="1:5" x14ac:dyDescent="0.3">
      <c r="A129">
        <v>1</v>
      </c>
      <c r="B129">
        <v>4238</v>
      </c>
      <c r="D129">
        <f t="shared" si="2"/>
        <v>2</v>
      </c>
      <c r="E129">
        <f t="shared" si="3"/>
        <v>2149393.736303872</v>
      </c>
    </row>
    <row r="130" spans="1:5" x14ac:dyDescent="0.3">
      <c r="A130">
        <v>0</v>
      </c>
      <c r="B130">
        <v>4593</v>
      </c>
      <c r="D130">
        <f t="shared" si="2"/>
        <v>1</v>
      </c>
      <c r="E130">
        <f t="shared" si="3"/>
        <v>2363304.6578449905</v>
      </c>
    </row>
    <row r="131" spans="1:5" x14ac:dyDescent="0.3">
      <c r="A131">
        <v>0</v>
      </c>
      <c r="B131">
        <v>4990</v>
      </c>
      <c r="D131">
        <f t="shared" ref="D131:D190" si="4">IF(A131&lt;$H$2, 1, 2)</f>
        <v>1</v>
      </c>
      <c r="E131">
        <f t="shared" ref="E131:E190" si="5">IF(D131=1, (B131-$I$2)^2, (B131-$J$2)^2)</f>
        <v>3741533.3100189036</v>
      </c>
    </row>
    <row r="132" spans="1:5" x14ac:dyDescent="0.3">
      <c r="A132">
        <v>1</v>
      </c>
      <c r="B132">
        <v>709</v>
      </c>
      <c r="D132">
        <f t="shared" si="4"/>
        <v>2</v>
      </c>
      <c r="E132">
        <f t="shared" si="5"/>
        <v>4255634.4660336003</v>
      </c>
    </row>
    <row r="133" spans="1:5" x14ac:dyDescent="0.3">
      <c r="A133">
        <v>0</v>
      </c>
      <c r="B133">
        <v>1021</v>
      </c>
      <c r="D133">
        <f t="shared" si="4"/>
        <v>1</v>
      </c>
      <c r="E133">
        <f t="shared" si="5"/>
        <v>4139986.3969754251</v>
      </c>
    </row>
    <row r="134" spans="1:5" x14ac:dyDescent="0.3">
      <c r="A134">
        <v>1</v>
      </c>
      <c r="B134">
        <v>1135</v>
      </c>
      <c r="D134">
        <f t="shared" si="4"/>
        <v>2</v>
      </c>
      <c r="E134">
        <f t="shared" si="5"/>
        <v>2679503.5471146815</v>
      </c>
    </row>
    <row r="135" spans="1:5" x14ac:dyDescent="0.3">
      <c r="A135">
        <v>0</v>
      </c>
      <c r="B135">
        <v>1330</v>
      </c>
      <c r="D135">
        <f t="shared" si="4"/>
        <v>1</v>
      </c>
      <c r="E135">
        <f t="shared" si="5"/>
        <v>2978025.483931947</v>
      </c>
    </row>
    <row r="136" spans="1:5" x14ac:dyDescent="0.3">
      <c r="A136">
        <v>0</v>
      </c>
      <c r="B136">
        <v>1474</v>
      </c>
      <c r="D136">
        <f t="shared" si="4"/>
        <v>1</v>
      </c>
      <c r="E136">
        <f t="shared" si="5"/>
        <v>2501761.1361058601</v>
      </c>
    </row>
    <row r="137" spans="1:5" x14ac:dyDescent="0.3">
      <c r="A137">
        <v>0</v>
      </c>
      <c r="B137">
        <v>1588</v>
      </c>
      <c r="D137">
        <f t="shared" si="4"/>
        <v>1</v>
      </c>
      <c r="E137">
        <f t="shared" si="5"/>
        <v>2154130.5274102078</v>
      </c>
    </row>
    <row r="138" spans="1:5" x14ac:dyDescent="0.3">
      <c r="A138">
        <v>0</v>
      </c>
      <c r="B138">
        <v>1588</v>
      </c>
      <c r="D138">
        <f t="shared" si="4"/>
        <v>1</v>
      </c>
      <c r="E138">
        <f t="shared" si="5"/>
        <v>2154130.5274102078</v>
      </c>
    </row>
    <row r="139" spans="1:5" x14ac:dyDescent="0.3">
      <c r="A139">
        <v>0</v>
      </c>
      <c r="B139">
        <v>1701</v>
      </c>
      <c r="D139">
        <f t="shared" si="4"/>
        <v>1</v>
      </c>
      <c r="E139">
        <f t="shared" si="5"/>
        <v>1835200.3100189036</v>
      </c>
    </row>
    <row r="140" spans="1:5" x14ac:dyDescent="0.3">
      <c r="A140">
        <v>0</v>
      </c>
      <c r="B140">
        <v>1729</v>
      </c>
      <c r="D140">
        <f t="shared" si="4"/>
        <v>1</v>
      </c>
      <c r="E140">
        <f t="shared" si="5"/>
        <v>1760121.3534971643</v>
      </c>
    </row>
    <row r="141" spans="1:5" x14ac:dyDescent="0.3">
      <c r="A141">
        <v>1</v>
      </c>
      <c r="B141">
        <v>1790</v>
      </c>
      <c r="D141">
        <f t="shared" si="4"/>
        <v>2</v>
      </c>
      <c r="E141">
        <f t="shared" si="5"/>
        <v>964164.76333089813</v>
      </c>
    </row>
    <row r="142" spans="1:5" x14ac:dyDescent="0.3">
      <c r="A142">
        <v>1</v>
      </c>
      <c r="B142">
        <v>1818</v>
      </c>
      <c r="D142">
        <f t="shared" si="4"/>
        <v>2</v>
      </c>
      <c r="E142">
        <f t="shared" si="5"/>
        <v>909961.30387143861</v>
      </c>
    </row>
    <row r="143" spans="1:5" x14ac:dyDescent="0.3">
      <c r="A143">
        <v>1</v>
      </c>
      <c r="B143">
        <v>1885</v>
      </c>
      <c r="D143">
        <f t="shared" si="4"/>
        <v>2</v>
      </c>
      <c r="E143">
        <f t="shared" si="5"/>
        <v>786625.16873630357</v>
      </c>
    </row>
    <row r="144" spans="1:5" x14ac:dyDescent="0.3">
      <c r="A144">
        <v>0</v>
      </c>
      <c r="B144">
        <v>1893</v>
      </c>
      <c r="D144">
        <f t="shared" si="4"/>
        <v>1</v>
      </c>
      <c r="E144">
        <f t="shared" si="5"/>
        <v>1351861.1795841209</v>
      </c>
    </row>
    <row r="145" spans="1:5" x14ac:dyDescent="0.3">
      <c r="A145">
        <v>0</v>
      </c>
      <c r="B145">
        <v>1899</v>
      </c>
      <c r="D145">
        <f t="shared" si="4"/>
        <v>1</v>
      </c>
      <c r="E145">
        <f t="shared" si="5"/>
        <v>1337944.8317580339</v>
      </c>
    </row>
    <row r="146" spans="1:5" x14ac:dyDescent="0.3">
      <c r="A146">
        <v>1</v>
      </c>
      <c r="B146">
        <v>1928</v>
      </c>
      <c r="D146">
        <f t="shared" si="4"/>
        <v>2</v>
      </c>
      <c r="E146">
        <f t="shared" si="5"/>
        <v>712199.14170927648</v>
      </c>
    </row>
    <row r="147" spans="1:5" x14ac:dyDescent="0.3">
      <c r="A147">
        <v>1</v>
      </c>
      <c r="B147">
        <v>1928</v>
      </c>
      <c r="D147">
        <f t="shared" si="4"/>
        <v>2</v>
      </c>
      <c r="E147">
        <f t="shared" si="5"/>
        <v>712199.14170927648</v>
      </c>
    </row>
    <row r="148" spans="1:5" x14ac:dyDescent="0.3">
      <c r="A148">
        <v>0</v>
      </c>
      <c r="B148">
        <v>1928</v>
      </c>
      <c r="D148">
        <f t="shared" si="4"/>
        <v>1</v>
      </c>
      <c r="E148">
        <f t="shared" si="5"/>
        <v>1271697.483931947</v>
      </c>
    </row>
    <row r="149" spans="1:5" x14ac:dyDescent="0.3">
      <c r="A149">
        <v>1</v>
      </c>
      <c r="B149">
        <v>1936</v>
      </c>
      <c r="D149">
        <f t="shared" si="4"/>
        <v>2</v>
      </c>
      <c r="E149">
        <f t="shared" si="5"/>
        <v>698760.43900657387</v>
      </c>
    </row>
    <row r="150" spans="1:5" x14ac:dyDescent="0.3">
      <c r="A150">
        <v>0</v>
      </c>
      <c r="B150">
        <v>1970</v>
      </c>
      <c r="D150">
        <f t="shared" si="4"/>
        <v>1</v>
      </c>
      <c r="E150">
        <f t="shared" si="5"/>
        <v>1178735.0491493384</v>
      </c>
    </row>
    <row r="151" spans="1:5" x14ac:dyDescent="0.3">
      <c r="A151">
        <v>0</v>
      </c>
      <c r="B151">
        <v>2055</v>
      </c>
      <c r="D151">
        <f t="shared" si="4"/>
        <v>1</v>
      </c>
      <c r="E151">
        <f t="shared" si="5"/>
        <v>1001391.7882797731</v>
      </c>
    </row>
    <row r="152" spans="1:5" x14ac:dyDescent="0.3">
      <c r="A152">
        <v>0</v>
      </c>
      <c r="B152">
        <v>2055</v>
      </c>
      <c r="D152">
        <f t="shared" si="4"/>
        <v>1</v>
      </c>
      <c r="E152">
        <f t="shared" si="5"/>
        <v>1001391.7882797731</v>
      </c>
    </row>
    <row r="153" spans="1:5" x14ac:dyDescent="0.3">
      <c r="A153">
        <v>0</v>
      </c>
      <c r="B153">
        <v>2082</v>
      </c>
      <c r="D153">
        <f t="shared" si="4"/>
        <v>1</v>
      </c>
      <c r="E153">
        <f t="shared" si="5"/>
        <v>948083.22306238173</v>
      </c>
    </row>
    <row r="154" spans="1:5" x14ac:dyDescent="0.3">
      <c r="A154">
        <v>1</v>
      </c>
      <c r="B154">
        <v>2084</v>
      </c>
      <c r="D154">
        <f t="shared" si="4"/>
        <v>2</v>
      </c>
      <c r="E154">
        <f t="shared" si="5"/>
        <v>473232.43900657387</v>
      </c>
    </row>
    <row r="155" spans="1:5" x14ac:dyDescent="0.3">
      <c r="A155">
        <v>1</v>
      </c>
      <c r="B155">
        <v>2084</v>
      </c>
      <c r="D155">
        <f t="shared" si="4"/>
        <v>2</v>
      </c>
      <c r="E155">
        <f t="shared" si="5"/>
        <v>473232.43900657387</v>
      </c>
    </row>
    <row r="156" spans="1:5" x14ac:dyDescent="0.3">
      <c r="A156">
        <v>0</v>
      </c>
      <c r="B156">
        <v>2100</v>
      </c>
      <c r="D156">
        <f t="shared" si="4"/>
        <v>1</v>
      </c>
      <c r="E156">
        <f t="shared" si="5"/>
        <v>913354.17958412087</v>
      </c>
    </row>
    <row r="157" spans="1:5" x14ac:dyDescent="0.3">
      <c r="A157">
        <v>1</v>
      </c>
      <c r="B157">
        <v>2125</v>
      </c>
      <c r="D157">
        <f t="shared" si="4"/>
        <v>2</v>
      </c>
      <c r="E157">
        <f t="shared" si="5"/>
        <v>418504.08765522257</v>
      </c>
    </row>
    <row r="158" spans="1:5" x14ac:dyDescent="0.3">
      <c r="A158">
        <v>1</v>
      </c>
      <c r="B158">
        <v>2126</v>
      </c>
      <c r="D158">
        <f t="shared" si="4"/>
        <v>2</v>
      </c>
      <c r="E158">
        <f t="shared" si="5"/>
        <v>417211.2498173847</v>
      </c>
    </row>
    <row r="159" spans="1:5" x14ac:dyDescent="0.3">
      <c r="A159">
        <v>1</v>
      </c>
      <c r="B159">
        <v>2187</v>
      </c>
      <c r="D159">
        <f t="shared" si="4"/>
        <v>2</v>
      </c>
      <c r="E159">
        <f t="shared" si="5"/>
        <v>342130.14170927665</v>
      </c>
    </row>
    <row r="160" spans="1:5" x14ac:dyDescent="0.3">
      <c r="A160">
        <v>0</v>
      </c>
      <c r="B160">
        <v>2187</v>
      </c>
      <c r="D160">
        <f t="shared" si="4"/>
        <v>1</v>
      </c>
      <c r="E160">
        <f t="shared" si="5"/>
        <v>754632.13610586</v>
      </c>
    </row>
    <row r="161" spans="1:5" x14ac:dyDescent="0.3">
      <c r="A161">
        <v>1</v>
      </c>
      <c r="B161">
        <v>2211</v>
      </c>
      <c r="D161">
        <f t="shared" si="4"/>
        <v>2</v>
      </c>
      <c r="E161">
        <f t="shared" si="5"/>
        <v>314630.03360116854</v>
      </c>
    </row>
    <row r="162" spans="1:5" x14ac:dyDescent="0.3">
      <c r="A162">
        <v>1</v>
      </c>
      <c r="B162">
        <v>2225</v>
      </c>
      <c r="D162">
        <f t="shared" si="4"/>
        <v>2</v>
      </c>
      <c r="E162">
        <f t="shared" si="5"/>
        <v>299120.30387143878</v>
      </c>
    </row>
    <row r="163" spans="1:5" x14ac:dyDescent="0.3">
      <c r="A163">
        <v>0</v>
      </c>
      <c r="B163">
        <v>2240</v>
      </c>
      <c r="D163">
        <f t="shared" si="4"/>
        <v>1</v>
      </c>
      <c r="E163">
        <f t="shared" si="5"/>
        <v>665359.3969754253</v>
      </c>
    </row>
    <row r="164" spans="1:5" x14ac:dyDescent="0.3">
      <c r="A164">
        <v>0</v>
      </c>
      <c r="B164">
        <v>2240</v>
      </c>
      <c r="D164">
        <f t="shared" si="4"/>
        <v>1</v>
      </c>
      <c r="E164">
        <f t="shared" si="5"/>
        <v>665359.3969754253</v>
      </c>
    </row>
    <row r="165" spans="1:5" x14ac:dyDescent="0.3">
      <c r="A165">
        <v>0</v>
      </c>
      <c r="B165">
        <v>2282</v>
      </c>
      <c r="D165">
        <f t="shared" si="4"/>
        <v>1</v>
      </c>
      <c r="E165">
        <f t="shared" si="5"/>
        <v>598604.96219281654</v>
      </c>
    </row>
    <row r="166" spans="1:5" x14ac:dyDescent="0.3">
      <c r="A166">
        <v>1</v>
      </c>
      <c r="B166">
        <v>2296</v>
      </c>
      <c r="D166">
        <f t="shared" si="4"/>
        <v>2</v>
      </c>
      <c r="E166">
        <f t="shared" si="5"/>
        <v>226498.81738495236</v>
      </c>
    </row>
    <row r="167" spans="1:5" x14ac:dyDescent="0.3">
      <c r="A167">
        <v>1</v>
      </c>
      <c r="B167">
        <v>2296</v>
      </c>
      <c r="D167">
        <f t="shared" si="4"/>
        <v>2</v>
      </c>
      <c r="E167">
        <f t="shared" si="5"/>
        <v>226498.81738495236</v>
      </c>
    </row>
    <row r="168" spans="1:5" x14ac:dyDescent="0.3">
      <c r="A168">
        <v>0</v>
      </c>
      <c r="B168">
        <v>2301</v>
      </c>
      <c r="D168">
        <f t="shared" si="4"/>
        <v>1</v>
      </c>
      <c r="E168">
        <f t="shared" si="5"/>
        <v>569565.5274102079</v>
      </c>
    </row>
    <row r="169" spans="1:5" x14ac:dyDescent="0.3">
      <c r="A169">
        <v>0</v>
      </c>
      <c r="B169">
        <v>2325</v>
      </c>
      <c r="D169">
        <f t="shared" si="4"/>
        <v>1</v>
      </c>
      <c r="E169">
        <f t="shared" si="5"/>
        <v>533916.13610586</v>
      </c>
    </row>
    <row r="170" spans="1:5" x14ac:dyDescent="0.3">
      <c r="A170">
        <v>1</v>
      </c>
      <c r="B170">
        <v>2353</v>
      </c>
      <c r="D170">
        <f t="shared" si="4"/>
        <v>2</v>
      </c>
      <c r="E170">
        <f t="shared" si="5"/>
        <v>175493.06062819561</v>
      </c>
    </row>
    <row r="171" spans="1:5" x14ac:dyDescent="0.3">
      <c r="A171">
        <v>0</v>
      </c>
      <c r="B171">
        <v>2353</v>
      </c>
      <c r="D171">
        <f t="shared" si="4"/>
        <v>1</v>
      </c>
      <c r="E171">
        <f t="shared" si="5"/>
        <v>493781.17958412092</v>
      </c>
    </row>
    <row r="172" spans="1:5" x14ac:dyDescent="0.3">
      <c r="A172">
        <v>1</v>
      </c>
      <c r="B172">
        <v>2367</v>
      </c>
      <c r="D172">
        <f t="shared" si="4"/>
        <v>2</v>
      </c>
      <c r="E172">
        <f t="shared" si="5"/>
        <v>163959.33089846588</v>
      </c>
    </row>
    <row r="173" spans="1:5" x14ac:dyDescent="0.3">
      <c r="A173">
        <v>1</v>
      </c>
      <c r="B173">
        <v>2381</v>
      </c>
      <c r="D173">
        <f t="shared" si="4"/>
        <v>2</v>
      </c>
      <c r="E173">
        <f t="shared" si="5"/>
        <v>152817.60116873615</v>
      </c>
    </row>
    <row r="174" spans="1:5" x14ac:dyDescent="0.3">
      <c r="A174">
        <v>1</v>
      </c>
      <c r="B174">
        <v>2381</v>
      </c>
      <c r="D174">
        <f t="shared" si="4"/>
        <v>2</v>
      </c>
      <c r="E174">
        <f t="shared" si="5"/>
        <v>152817.60116873615</v>
      </c>
    </row>
    <row r="175" spans="1:5" x14ac:dyDescent="0.3">
      <c r="A175">
        <v>0</v>
      </c>
      <c r="B175">
        <v>2381</v>
      </c>
      <c r="D175">
        <f t="shared" si="4"/>
        <v>1</v>
      </c>
      <c r="E175">
        <f t="shared" si="5"/>
        <v>455214.22306238179</v>
      </c>
    </row>
    <row r="176" spans="1:5" x14ac:dyDescent="0.3">
      <c r="A176">
        <v>0</v>
      </c>
      <c r="B176">
        <v>2410</v>
      </c>
      <c r="D176">
        <f t="shared" si="4"/>
        <v>1</v>
      </c>
      <c r="E176">
        <f t="shared" si="5"/>
        <v>416922.87523629487</v>
      </c>
    </row>
    <row r="177" spans="1:5" x14ac:dyDescent="0.3">
      <c r="A177">
        <v>1</v>
      </c>
      <c r="B177">
        <v>2410</v>
      </c>
      <c r="D177">
        <f t="shared" si="4"/>
        <v>2</v>
      </c>
      <c r="E177">
        <f t="shared" si="5"/>
        <v>130985.30387143887</v>
      </c>
    </row>
    <row r="178" spans="1:5" x14ac:dyDescent="0.3">
      <c r="A178">
        <v>1</v>
      </c>
      <c r="B178">
        <v>2410</v>
      </c>
      <c r="D178">
        <f t="shared" si="4"/>
        <v>2</v>
      </c>
      <c r="E178">
        <f t="shared" si="5"/>
        <v>130985.30387143887</v>
      </c>
    </row>
    <row r="179" spans="1:5" x14ac:dyDescent="0.3">
      <c r="A179">
        <v>1</v>
      </c>
      <c r="B179">
        <v>2414</v>
      </c>
      <c r="D179">
        <f t="shared" si="4"/>
        <v>2</v>
      </c>
      <c r="E179">
        <f t="shared" si="5"/>
        <v>128105.95252008752</v>
      </c>
    </row>
    <row r="180" spans="1:5" x14ac:dyDescent="0.3">
      <c r="A180">
        <v>1</v>
      </c>
      <c r="B180">
        <v>2424</v>
      </c>
      <c r="D180">
        <f t="shared" si="4"/>
        <v>2</v>
      </c>
      <c r="E180">
        <f t="shared" si="5"/>
        <v>121047.57414170915</v>
      </c>
    </row>
    <row r="181" spans="1:5" x14ac:dyDescent="0.3">
      <c r="A181">
        <v>0</v>
      </c>
      <c r="B181">
        <v>2438</v>
      </c>
      <c r="D181">
        <f t="shared" si="4"/>
        <v>1</v>
      </c>
      <c r="E181">
        <f t="shared" si="5"/>
        <v>381547.91871455574</v>
      </c>
    </row>
    <row r="182" spans="1:5" x14ac:dyDescent="0.3">
      <c r="A182">
        <v>0</v>
      </c>
      <c r="B182">
        <v>2442</v>
      </c>
      <c r="D182">
        <f t="shared" si="4"/>
        <v>1</v>
      </c>
      <c r="E182">
        <f t="shared" si="5"/>
        <v>376622.35349716444</v>
      </c>
    </row>
    <row r="183" spans="1:5" x14ac:dyDescent="0.3">
      <c r="A183">
        <v>0</v>
      </c>
      <c r="B183">
        <v>2450</v>
      </c>
      <c r="D183">
        <f t="shared" si="4"/>
        <v>1</v>
      </c>
      <c r="E183">
        <f t="shared" si="5"/>
        <v>366867.22306238179</v>
      </c>
    </row>
    <row r="184" spans="1:5" x14ac:dyDescent="0.3">
      <c r="A184">
        <v>1</v>
      </c>
      <c r="B184">
        <v>2466</v>
      </c>
      <c r="D184">
        <f t="shared" si="4"/>
        <v>2</v>
      </c>
      <c r="E184">
        <f t="shared" si="5"/>
        <v>93586.384952519977</v>
      </c>
    </row>
    <row r="185" spans="1:5" x14ac:dyDescent="0.3">
      <c r="A185">
        <v>1</v>
      </c>
      <c r="B185">
        <v>2466</v>
      </c>
      <c r="D185">
        <f t="shared" si="4"/>
        <v>2</v>
      </c>
      <c r="E185">
        <f t="shared" si="5"/>
        <v>93586.384952519977</v>
      </c>
    </row>
    <row r="186" spans="1:5" x14ac:dyDescent="0.3">
      <c r="A186">
        <v>1</v>
      </c>
      <c r="B186">
        <v>2466</v>
      </c>
      <c r="D186">
        <f t="shared" si="4"/>
        <v>2</v>
      </c>
      <c r="E186">
        <f t="shared" si="5"/>
        <v>93586.384952519977</v>
      </c>
    </row>
    <row r="187" spans="1:5" x14ac:dyDescent="0.3">
      <c r="A187">
        <v>0</v>
      </c>
      <c r="B187">
        <v>2495</v>
      </c>
      <c r="D187">
        <f t="shared" si="4"/>
        <v>1</v>
      </c>
      <c r="E187">
        <f t="shared" si="5"/>
        <v>314379.61436672963</v>
      </c>
    </row>
    <row r="188" spans="1:5" x14ac:dyDescent="0.3">
      <c r="A188">
        <v>1</v>
      </c>
      <c r="B188">
        <v>2495</v>
      </c>
      <c r="D188">
        <f t="shared" si="4"/>
        <v>2</v>
      </c>
      <c r="E188">
        <f t="shared" si="5"/>
        <v>76684.087655222684</v>
      </c>
    </row>
    <row r="189" spans="1:5" x14ac:dyDescent="0.3">
      <c r="A189">
        <v>0</v>
      </c>
      <c r="B189">
        <v>2495</v>
      </c>
      <c r="D189">
        <f t="shared" si="4"/>
        <v>1</v>
      </c>
      <c r="E189">
        <f t="shared" si="5"/>
        <v>314379.61436672963</v>
      </c>
    </row>
    <row r="190" spans="1:5" x14ac:dyDescent="0.3">
      <c r="A190">
        <v>1</v>
      </c>
      <c r="B190">
        <v>2495</v>
      </c>
      <c r="D190">
        <f t="shared" si="4"/>
        <v>2</v>
      </c>
      <c r="E190">
        <f t="shared" si="5"/>
        <v>76684.087655222684</v>
      </c>
    </row>
  </sheetData>
  <conditionalFormatting sqref="D2:D190">
    <cfRule type="cellIs" dxfId="9" priority="1" operator="equal">
      <formula>2</formula>
    </cfRule>
    <cfRule type="cellIs" dxfId="8" priority="2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>
      <selection activeCell="E2" sqref="E2"/>
    </sheetView>
  </sheetViews>
  <sheetFormatPr defaultRowHeight="14.4" x14ac:dyDescent="0.3"/>
  <cols>
    <col min="5" max="5" width="16.33203125" bestFit="1" customWidth="1"/>
  </cols>
  <sheetData>
    <row r="1" spans="1:11" s="1" customFormat="1" x14ac:dyDescent="0.3">
      <c r="A1" s="1" t="s">
        <v>4</v>
      </c>
      <c r="B1" s="1" t="s">
        <v>8</v>
      </c>
      <c r="D1" s="1" t="s">
        <v>14</v>
      </c>
      <c r="E1" s="1" t="s">
        <v>15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x14ac:dyDescent="0.3">
      <c r="A2">
        <v>0</v>
      </c>
      <c r="B2">
        <v>2523</v>
      </c>
      <c r="D2">
        <f>IF(A2&lt;$H$2, 1, 2)</f>
        <v>1</v>
      </c>
      <c r="E2">
        <f>IF(D2=1, (B2-$I$2)^2, (B2-$J$2)^2)</f>
        <v>240580.99537201846</v>
      </c>
      <c r="G2">
        <f>SUM(E2:E190)</f>
        <v>95213924.935849071</v>
      </c>
      <c r="H2">
        <v>1</v>
      </c>
      <c r="I2">
        <f>AVERAGEIF(D2:D190, 1, B2:B190)</f>
        <v>3013.4905660377358</v>
      </c>
      <c r="J2">
        <f>AVERAGEIF(D2:D190, 2, B2:B190)</f>
        <v>2579.4</v>
      </c>
      <c r="K2">
        <f>MAX(A2:A190)</f>
        <v>3</v>
      </c>
    </row>
    <row r="3" spans="1:11" x14ac:dyDescent="0.3">
      <c r="A3">
        <v>0</v>
      </c>
      <c r="B3">
        <v>2551</v>
      </c>
      <c r="D3">
        <f t="shared" ref="D3:D66" si="0">IF(A3&lt;$H$2, 1, 2)</f>
        <v>1</v>
      </c>
      <c r="E3">
        <f t="shared" ref="E3:E66" si="1">IF(D3=1, (B3-$I$2)^2, (B3-$J$2)^2)</f>
        <v>213897.52367390523</v>
      </c>
    </row>
    <row r="4" spans="1:11" x14ac:dyDescent="0.3">
      <c r="A4">
        <v>0</v>
      </c>
      <c r="B4">
        <v>2557</v>
      </c>
      <c r="D4">
        <f t="shared" si="0"/>
        <v>1</v>
      </c>
      <c r="E4">
        <f t="shared" si="1"/>
        <v>208383.63688145243</v>
      </c>
    </row>
    <row r="5" spans="1:11" x14ac:dyDescent="0.3">
      <c r="A5">
        <v>0</v>
      </c>
      <c r="B5">
        <v>2594</v>
      </c>
      <c r="D5">
        <f t="shared" si="0"/>
        <v>1</v>
      </c>
      <c r="E5">
        <f t="shared" si="1"/>
        <v>175972.33499465996</v>
      </c>
    </row>
    <row r="6" spans="1:11" x14ac:dyDescent="0.3">
      <c r="A6">
        <v>0</v>
      </c>
      <c r="B6">
        <v>2600</v>
      </c>
      <c r="D6">
        <f t="shared" si="0"/>
        <v>1</v>
      </c>
      <c r="E6">
        <f t="shared" si="1"/>
        <v>170974.44820220713</v>
      </c>
    </row>
    <row r="7" spans="1:11" x14ac:dyDescent="0.3">
      <c r="A7">
        <v>0</v>
      </c>
      <c r="B7">
        <v>2622</v>
      </c>
      <c r="D7">
        <f t="shared" si="0"/>
        <v>1</v>
      </c>
      <c r="E7">
        <f t="shared" si="1"/>
        <v>153264.86329654677</v>
      </c>
    </row>
    <row r="8" spans="1:11" x14ac:dyDescent="0.3">
      <c r="A8">
        <v>0</v>
      </c>
      <c r="B8">
        <v>2637</v>
      </c>
      <c r="D8">
        <f t="shared" si="0"/>
        <v>1</v>
      </c>
      <c r="E8">
        <f t="shared" si="1"/>
        <v>141745.14631541469</v>
      </c>
    </row>
    <row r="9" spans="1:11" x14ac:dyDescent="0.3">
      <c r="A9">
        <v>0</v>
      </c>
      <c r="B9">
        <v>2637</v>
      </c>
      <c r="D9">
        <f t="shared" si="0"/>
        <v>1</v>
      </c>
      <c r="E9">
        <f t="shared" si="1"/>
        <v>141745.14631541469</v>
      </c>
    </row>
    <row r="10" spans="1:11" x14ac:dyDescent="0.3">
      <c r="A10">
        <v>0</v>
      </c>
      <c r="B10">
        <v>2663</v>
      </c>
      <c r="D10">
        <f t="shared" si="0"/>
        <v>1</v>
      </c>
      <c r="E10">
        <f t="shared" si="1"/>
        <v>122843.63688145243</v>
      </c>
    </row>
    <row r="11" spans="1:11" x14ac:dyDescent="0.3">
      <c r="A11">
        <v>0</v>
      </c>
      <c r="B11">
        <v>2665</v>
      </c>
      <c r="D11">
        <f t="shared" si="0"/>
        <v>1</v>
      </c>
      <c r="E11">
        <f t="shared" si="1"/>
        <v>121445.67461730148</v>
      </c>
    </row>
    <row r="12" spans="1:11" x14ac:dyDescent="0.3">
      <c r="A12">
        <v>0</v>
      </c>
      <c r="B12">
        <v>2722</v>
      </c>
      <c r="D12">
        <f t="shared" si="0"/>
        <v>1</v>
      </c>
      <c r="E12">
        <f t="shared" si="1"/>
        <v>84966.750088999615</v>
      </c>
    </row>
    <row r="13" spans="1:11" x14ac:dyDescent="0.3">
      <c r="A13">
        <v>0</v>
      </c>
      <c r="B13">
        <v>2733</v>
      </c>
      <c r="D13">
        <f t="shared" si="0"/>
        <v>1</v>
      </c>
      <c r="E13">
        <f t="shared" si="1"/>
        <v>78674.95763616942</v>
      </c>
    </row>
    <row r="14" spans="1:11" x14ac:dyDescent="0.3">
      <c r="A14">
        <v>0</v>
      </c>
      <c r="B14">
        <v>2751</v>
      </c>
      <c r="D14">
        <f t="shared" si="0"/>
        <v>1</v>
      </c>
      <c r="E14">
        <f t="shared" si="1"/>
        <v>68901.297258810926</v>
      </c>
    </row>
    <row r="15" spans="1:11" x14ac:dyDescent="0.3">
      <c r="A15">
        <v>1</v>
      </c>
      <c r="B15">
        <v>2750</v>
      </c>
      <c r="D15">
        <f t="shared" si="0"/>
        <v>2</v>
      </c>
      <c r="E15">
        <f t="shared" si="1"/>
        <v>29104.359999999968</v>
      </c>
    </row>
    <row r="16" spans="1:11" x14ac:dyDescent="0.3">
      <c r="A16">
        <v>0</v>
      </c>
      <c r="B16">
        <v>2769</v>
      </c>
      <c r="D16">
        <f t="shared" si="0"/>
        <v>1</v>
      </c>
      <c r="E16">
        <f t="shared" si="1"/>
        <v>59775.636881452447</v>
      </c>
    </row>
    <row r="17" spans="1:5" x14ac:dyDescent="0.3">
      <c r="A17">
        <v>0</v>
      </c>
      <c r="B17">
        <v>2769</v>
      </c>
      <c r="D17">
        <f t="shared" si="0"/>
        <v>1</v>
      </c>
      <c r="E17">
        <f t="shared" si="1"/>
        <v>59775.636881452447</v>
      </c>
    </row>
    <row r="18" spans="1:5" x14ac:dyDescent="0.3">
      <c r="A18">
        <v>0</v>
      </c>
      <c r="B18">
        <v>2778</v>
      </c>
      <c r="D18">
        <f t="shared" si="0"/>
        <v>1</v>
      </c>
      <c r="E18">
        <f t="shared" si="1"/>
        <v>55455.8066927732</v>
      </c>
    </row>
    <row r="19" spans="1:5" x14ac:dyDescent="0.3">
      <c r="A19">
        <v>0</v>
      </c>
      <c r="B19">
        <v>2782</v>
      </c>
      <c r="D19">
        <f t="shared" si="0"/>
        <v>1</v>
      </c>
      <c r="E19">
        <f t="shared" si="1"/>
        <v>53587.882164471317</v>
      </c>
    </row>
    <row r="20" spans="1:5" x14ac:dyDescent="0.3">
      <c r="A20">
        <v>0</v>
      </c>
      <c r="B20">
        <v>2807</v>
      </c>
      <c r="D20">
        <f t="shared" si="0"/>
        <v>1</v>
      </c>
      <c r="E20">
        <f t="shared" si="1"/>
        <v>42638.353862584525</v>
      </c>
    </row>
    <row r="21" spans="1:5" x14ac:dyDescent="0.3">
      <c r="A21">
        <v>0</v>
      </c>
      <c r="B21">
        <v>2821</v>
      </c>
      <c r="D21">
        <f t="shared" si="0"/>
        <v>1</v>
      </c>
      <c r="E21">
        <f t="shared" si="1"/>
        <v>37052.618013527921</v>
      </c>
    </row>
    <row r="22" spans="1:5" x14ac:dyDescent="0.3">
      <c r="A22">
        <v>0</v>
      </c>
      <c r="B22">
        <v>2835</v>
      </c>
      <c r="D22">
        <f t="shared" si="0"/>
        <v>1</v>
      </c>
      <c r="E22">
        <f t="shared" si="1"/>
        <v>31858.882164471321</v>
      </c>
    </row>
    <row r="23" spans="1:5" x14ac:dyDescent="0.3">
      <c r="A23">
        <v>0</v>
      </c>
      <c r="B23">
        <v>2835</v>
      </c>
      <c r="D23">
        <f t="shared" si="0"/>
        <v>1</v>
      </c>
      <c r="E23">
        <f t="shared" si="1"/>
        <v>31858.882164471321</v>
      </c>
    </row>
    <row r="24" spans="1:5" x14ac:dyDescent="0.3">
      <c r="A24">
        <v>0</v>
      </c>
      <c r="B24">
        <v>2836</v>
      </c>
      <c r="D24">
        <f t="shared" si="0"/>
        <v>1</v>
      </c>
      <c r="E24">
        <f t="shared" si="1"/>
        <v>31502.90103239585</v>
      </c>
    </row>
    <row r="25" spans="1:5" x14ac:dyDescent="0.3">
      <c r="A25">
        <v>0</v>
      </c>
      <c r="B25">
        <v>2863</v>
      </c>
      <c r="D25">
        <f t="shared" si="0"/>
        <v>1</v>
      </c>
      <c r="E25">
        <f t="shared" si="1"/>
        <v>22647.410466358117</v>
      </c>
    </row>
    <row r="26" spans="1:5" x14ac:dyDescent="0.3">
      <c r="A26">
        <v>0</v>
      </c>
      <c r="B26">
        <v>2877</v>
      </c>
      <c r="D26">
        <f t="shared" si="0"/>
        <v>1</v>
      </c>
      <c r="E26">
        <f t="shared" si="1"/>
        <v>18629.674617301513</v>
      </c>
    </row>
    <row r="27" spans="1:5" x14ac:dyDescent="0.3">
      <c r="A27">
        <v>0</v>
      </c>
      <c r="B27">
        <v>2877</v>
      </c>
      <c r="D27">
        <f t="shared" si="0"/>
        <v>1</v>
      </c>
      <c r="E27">
        <f t="shared" si="1"/>
        <v>18629.674617301513</v>
      </c>
    </row>
    <row r="28" spans="1:5" x14ac:dyDescent="0.3">
      <c r="A28">
        <v>0</v>
      </c>
      <c r="B28">
        <v>2906</v>
      </c>
      <c r="D28">
        <f t="shared" si="0"/>
        <v>1</v>
      </c>
      <c r="E28">
        <f t="shared" si="1"/>
        <v>11554.221787112838</v>
      </c>
    </row>
    <row r="29" spans="1:5" x14ac:dyDescent="0.3">
      <c r="A29">
        <v>0</v>
      </c>
      <c r="B29">
        <v>2920</v>
      </c>
      <c r="D29">
        <f t="shared" si="0"/>
        <v>1</v>
      </c>
      <c r="E29">
        <f t="shared" si="1"/>
        <v>8740.4859380562357</v>
      </c>
    </row>
    <row r="30" spans="1:5" x14ac:dyDescent="0.3">
      <c r="A30">
        <v>0</v>
      </c>
      <c r="B30">
        <v>2920</v>
      </c>
      <c r="D30">
        <f t="shared" si="0"/>
        <v>1</v>
      </c>
      <c r="E30">
        <f t="shared" si="1"/>
        <v>8740.4859380562357</v>
      </c>
    </row>
    <row r="31" spans="1:5" x14ac:dyDescent="0.3">
      <c r="A31">
        <v>0</v>
      </c>
      <c r="B31">
        <v>2920</v>
      </c>
      <c r="D31">
        <f t="shared" si="0"/>
        <v>1</v>
      </c>
      <c r="E31">
        <f t="shared" si="1"/>
        <v>8740.4859380562357</v>
      </c>
    </row>
    <row r="32" spans="1:5" x14ac:dyDescent="0.3">
      <c r="A32">
        <v>0</v>
      </c>
      <c r="B32">
        <v>2920</v>
      </c>
      <c r="D32">
        <f t="shared" si="0"/>
        <v>1</v>
      </c>
      <c r="E32">
        <f t="shared" si="1"/>
        <v>8740.4859380562357</v>
      </c>
    </row>
    <row r="33" spans="1:5" x14ac:dyDescent="0.3">
      <c r="A33">
        <v>1</v>
      </c>
      <c r="B33">
        <v>2948</v>
      </c>
      <c r="D33">
        <f t="shared" si="0"/>
        <v>2</v>
      </c>
      <c r="E33">
        <f t="shared" si="1"/>
        <v>135865.95999999993</v>
      </c>
    </row>
    <row r="34" spans="1:5" x14ac:dyDescent="0.3">
      <c r="A34">
        <v>1</v>
      </c>
      <c r="B34">
        <v>2948</v>
      </c>
      <c r="D34">
        <f t="shared" si="0"/>
        <v>2</v>
      </c>
      <c r="E34">
        <f t="shared" si="1"/>
        <v>135865.95999999993</v>
      </c>
    </row>
    <row r="35" spans="1:5" x14ac:dyDescent="0.3">
      <c r="A35">
        <v>0</v>
      </c>
      <c r="B35">
        <v>2977</v>
      </c>
      <c r="D35">
        <f t="shared" si="0"/>
        <v>1</v>
      </c>
      <c r="E35">
        <f t="shared" si="1"/>
        <v>1331.5614097543566</v>
      </c>
    </row>
    <row r="36" spans="1:5" x14ac:dyDescent="0.3">
      <c r="A36">
        <v>0</v>
      </c>
      <c r="B36">
        <v>2977</v>
      </c>
      <c r="D36">
        <f t="shared" si="0"/>
        <v>1</v>
      </c>
      <c r="E36">
        <f t="shared" si="1"/>
        <v>1331.5614097543566</v>
      </c>
    </row>
    <row r="37" spans="1:5" x14ac:dyDescent="0.3">
      <c r="A37">
        <v>0</v>
      </c>
      <c r="B37">
        <v>2977</v>
      </c>
      <c r="D37">
        <f t="shared" si="0"/>
        <v>1</v>
      </c>
      <c r="E37">
        <f t="shared" si="1"/>
        <v>1331.5614097543566</v>
      </c>
    </row>
    <row r="38" spans="1:5" x14ac:dyDescent="0.3">
      <c r="A38">
        <v>0</v>
      </c>
      <c r="B38">
        <v>2977</v>
      </c>
      <c r="D38">
        <f t="shared" si="0"/>
        <v>1</v>
      </c>
      <c r="E38">
        <f t="shared" si="1"/>
        <v>1331.5614097543566</v>
      </c>
    </row>
    <row r="39" spans="1:5" x14ac:dyDescent="0.3">
      <c r="A39">
        <v>0</v>
      </c>
      <c r="B39">
        <v>2922</v>
      </c>
      <c r="D39">
        <f t="shared" si="0"/>
        <v>1</v>
      </c>
      <c r="E39">
        <f t="shared" si="1"/>
        <v>8370.5236739052925</v>
      </c>
    </row>
    <row r="40" spans="1:5" x14ac:dyDescent="0.3">
      <c r="A40">
        <v>0</v>
      </c>
      <c r="B40">
        <v>3005</v>
      </c>
      <c r="D40">
        <f t="shared" si="0"/>
        <v>1</v>
      </c>
      <c r="E40">
        <f t="shared" si="1"/>
        <v>72.089711641152419</v>
      </c>
    </row>
    <row r="41" spans="1:5" x14ac:dyDescent="0.3">
      <c r="A41">
        <v>0</v>
      </c>
      <c r="B41">
        <v>3033</v>
      </c>
      <c r="D41">
        <f t="shared" si="0"/>
        <v>1</v>
      </c>
      <c r="E41">
        <f t="shared" si="1"/>
        <v>380.61801352794822</v>
      </c>
    </row>
    <row r="42" spans="1:5" x14ac:dyDescent="0.3">
      <c r="A42">
        <v>0</v>
      </c>
      <c r="B42">
        <v>3042</v>
      </c>
      <c r="D42">
        <f t="shared" si="0"/>
        <v>1</v>
      </c>
      <c r="E42">
        <f t="shared" si="1"/>
        <v>812.78782484870408</v>
      </c>
    </row>
    <row r="43" spans="1:5" x14ac:dyDescent="0.3">
      <c r="A43">
        <v>0</v>
      </c>
      <c r="B43">
        <v>3062</v>
      </c>
      <c r="D43">
        <f t="shared" si="0"/>
        <v>1</v>
      </c>
      <c r="E43">
        <f t="shared" si="1"/>
        <v>2353.1651833392725</v>
      </c>
    </row>
    <row r="44" spans="1:5" x14ac:dyDescent="0.3">
      <c r="A44">
        <v>0</v>
      </c>
      <c r="B44">
        <v>3062</v>
      </c>
      <c r="D44">
        <f t="shared" si="0"/>
        <v>1</v>
      </c>
      <c r="E44">
        <f t="shared" si="1"/>
        <v>2353.1651833392725</v>
      </c>
    </row>
    <row r="45" spans="1:5" x14ac:dyDescent="0.3">
      <c r="A45">
        <v>0</v>
      </c>
      <c r="B45">
        <v>3062</v>
      </c>
      <c r="D45">
        <f t="shared" si="0"/>
        <v>1</v>
      </c>
      <c r="E45">
        <f t="shared" si="1"/>
        <v>2353.1651833392725</v>
      </c>
    </row>
    <row r="46" spans="1:5" x14ac:dyDescent="0.3">
      <c r="A46">
        <v>0</v>
      </c>
      <c r="B46">
        <v>3062</v>
      </c>
      <c r="D46">
        <f t="shared" si="0"/>
        <v>1</v>
      </c>
      <c r="E46">
        <f t="shared" si="1"/>
        <v>2353.1651833392725</v>
      </c>
    </row>
    <row r="47" spans="1:5" x14ac:dyDescent="0.3">
      <c r="A47">
        <v>0</v>
      </c>
      <c r="B47">
        <v>3062</v>
      </c>
      <c r="D47">
        <f t="shared" si="0"/>
        <v>1</v>
      </c>
      <c r="E47">
        <f t="shared" si="1"/>
        <v>2353.1651833392725</v>
      </c>
    </row>
    <row r="48" spans="1:5" x14ac:dyDescent="0.3">
      <c r="A48">
        <v>0</v>
      </c>
      <c r="B48">
        <v>3080</v>
      </c>
      <c r="D48">
        <f t="shared" si="0"/>
        <v>1</v>
      </c>
      <c r="E48">
        <f t="shared" si="1"/>
        <v>4423.5048059807841</v>
      </c>
    </row>
    <row r="49" spans="1:5" x14ac:dyDescent="0.3">
      <c r="A49">
        <v>0</v>
      </c>
      <c r="B49">
        <v>3090</v>
      </c>
      <c r="D49">
        <f t="shared" si="0"/>
        <v>1</v>
      </c>
      <c r="E49">
        <f t="shared" si="1"/>
        <v>5853.6934852260683</v>
      </c>
    </row>
    <row r="50" spans="1:5" x14ac:dyDescent="0.3">
      <c r="A50">
        <v>0</v>
      </c>
      <c r="B50">
        <v>3090</v>
      </c>
      <c r="D50">
        <f t="shared" si="0"/>
        <v>1</v>
      </c>
      <c r="E50">
        <f t="shared" si="1"/>
        <v>5853.6934852260683</v>
      </c>
    </row>
    <row r="51" spans="1:5" x14ac:dyDescent="0.3">
      <c r="A51">
        <v>0</v>
      </c>
      <c r="B51">
        <v>3090</v>
      </c>
      <c r="D51">
        <f t="shared" si="0"/>
        <v>1</v>
      </c>
      <c r="E51">
        <f t="shared" si="1"/>
        <v>5853.6934852260683</v>
      </c>
    </row>
    <row r="52" spans="1:5" x14ac:dyDescent="0.3">
      <c r="A52">
        <v>0</v>
      </c>
      <c r="B52">
        <v>3100</v>
      </c>
      <c r="D52">
        <f t="shared" si="0"/>
        <v>1</v>
      </c>
      <c r="E52">
        <f t="shared" si="1"/>
        <v>7483.8821644713526</v>
      </c>
    </row>
    <row r="53" spans="1:5" x14ac:dyDescent="0.3">
      <c r="A53">
        <v>0</v>
      </c>
      <c r="B53">
        <v>3104</v>
      </c>
      <c r="D53">
        <f t="shared" si="0"/>
        <v>1</v>
      </c>
      <c r="E53">
        <f t="shared" si="1"/>
        <v>8191.9576361694662</v>
      </c>
    </row>
    <row r="54" spans="1:5" x14ac:dyDescent="0.3">
      <c r="A54">
        <v>0</v>
      </c>
      <c r="B54">
        <v>3132</v>
      </c>
      <c r="D54">
        <f t="shared" si="0"/>
        <v>1</v>
      </c>
      <c r="E54">
        <f t="shared" si="1"/>
        <v>14044.485938056261</v>
      </c>
    </row>
    <row r="55" spans="1:5" x14ac:dyDescent="0.3">
      <c r="A55">
        <v>0</v>
      </c>
      <c r="B55">
        <v>3147</v>
      </c>
      <c r="D55">
        <f t="shared" si="0"/>
        <v>1</v>
      </c>
      <c r="E55">
        <f t="shared" si="1"/>
        <v>17824.768956924188</v>
      </c>
    </row>
    <row r="56" spans="1:5" x14ac:dyDescent="0.3">
      <c r="A56">
        <v>0</v>
      </c>
      <c r="B56">
        <v>3175</v>
      </c>
      <c r="D56">
        <f t="shared" si="0"/>
        <v>1</v>
      </c>
      <c r="E56">
        <f t="shared" si="1"/>
        <v>26085.297258810984</v>
      </c>
    </row>
    <row r="57" spans="1:5" x14ac:dyDescent="0.3">
      <c r="A57">
        <v>0</v>
      </c>
      <c r="B57">
        <v>3175</v>
      </c>
      <c r="D57">
        <f t="shared" si="0"/>
        <v>1</v>
      </c>
      <c r="E57">
        <f t="shared" si="1"/>
        <v>26085.297258810984</v>
      </c>
    </row>
    <row r="58" spans="1:5" x14ac:dyDescent="0.3">
      <c r="A58">
        <v>0</v>
      </c>
      <c r="B58">
        <v>3203</v>
      </c>
      <c r="D58">
        <f t="shared" si="0"/>
        <v>1</v>
      </c>
      <c r="E58">
        <f t="shared" si="1"/>
        <v>35913.825560697776</v>
      </c>
    </row>
    <row r="59" spans="1:5" x14ac:dyDescent="0.3">
      <c r="A59">
        <v>0</v>
      </c>
      <c r="B59">
        <v>3203</v>
      </c>
      <c r="D59">
        <f t="shared" si="0"/>
        <v>1</v>
      </c>
      <c r="E59">
        <f t="shared" si="1"/>
        <v>35913.825560697776</v>
      </c>
    </row>
    <row r="60" spans="1:5" x14ac:dyDescent="0.3">
      <c r="A60">
        <v>0</v>
      </c>
      <c r="B60">
        <v>3203</v>
      </c>
      <c r="D60">
        <f t="shared" si="0"/>
        <v>1</v>
      </c>
      <c r="E60">
        <f t="shared" si="1"/>
        <v>35913.825560697776</v>
      </c>
    </row>
    <row r="61" spans="1:5" x14ac:dyDescent="0.3">
      <c r="A61">
        <v>0</v>
      </c>
      <c r="B61">
        <v>3225</v>
      </c>
      <c r="D61">
        <f t="shared" si="0"/>
        <v>1</v>
      </c>
      <c r="E61">
        <f t="shared" si="1"/>
        <v>44736.240655037407</v>
      </c>
    </row>
    <row r="62" spans="1:5" x14ac:dyDescent="0.3">
      <c r="A62">
        <v>0</v>
      </c>
      <c r="B62">
        <v>3225</v>
      </c>
      <c r="D62">
        <f t="shared" si="0"/>
        <v>1</v>
      </c>
      <c r="E62">
        <f t="shared" si="1"/>
        <v>44736.240655037407</v>
      </c>
    </row>
    <row r="63" spans="1:5" x14ac:dyDescent="0.3">
      <c r="A63">
        <v>0</v>
      </c>
      <c r="B63">
        <v>3232</v>
      </c>
      <c r="D63">
        <f t="shared" si="0"/>
        <v>1</v>
      </c>
      <c r="E63">
        <f t="shared" si="1"/>
        <v>47746.372730509102</v>
      </c>
    </row>
    <row r="64" spans="1:5" x14ac:dyDescent="0.3">
      <c r="A64">
        <v>0</v>
      </c>
      <c r="B64">
        <v>3232</v>
      </c>
      <c r="D64">
        <f t="shared" si="0"/>
        <v>1</v>
      </c>
      <c r="E64">
        <f t="shared" si="1"/>
        <v>47746.372730509102</v>
      </c>
    </row>
    <row r="65" spans="1:5" x14ac:dyDescent="0.3">
      <c r="A65">
        <v>0</v>
      </c>
      <c r="B65">
        <v>3234</v>
      </c>
      <c r="D65">
        <f t="shared" si="0"/>
        <v>1</v>
      </c>
      <c r="E65">
        <f t="shared" si="1"/>
        <v>48624.41046635816</v>
      </c>
    </row>
    <row r="66" spans="1:5" x14ac:dyDescent="0.3">
      <c r="A66">
        <v>2</v>
      </c>
      <c r="B66">
        <v>3260</v>
      </c>
      <c r="D66">
        <f t="shared" si="0"/>
        <v>2</v>
      </c>
      <c r="E66">
        <f t="shared" si="1"/>
        <v>463216.35999999987</v>
      </c>
    </row>
    <row r="67" spans="1:5" x14ac:dyDescent="0.3">
      <c r="A67">
        <v>1</v>
      </c>
      <c r="B67">
        <v>3274</v>
      </c>
      <c r="D67">
        <f t="shared" ref="D67:D130" si="2">IF(A67&lt;$H$2, 1, 2)</f>
        <v>2</v>
      </c>
      <c r="E67">
        <f t="shared" ref="E67:E130" si="3">IF(D67=1, (B67-$I$2)^2, (B67-$J$2)^2)</f>
        <v>482469.15999999986</v>
      </c>
    </row>
    <row r="68" spans="1:5" x14ac:dyDescent="0.3">
      <c r="A68">
        <v>0</v>
      </c>
      <c r="B68">
        <v>3274</v>
      </c>
      <c r="D68">
        <f t="shared" si="2"/>
        <v>1</v>
      </c>
      <c r="E68">
        <f t="shared" si="3"/>
        <v>67865.165183339297</v>
      </c>
    </row>
    <row r="69" spans="1:5" x14ac:dyDescent="0.3">
      <c r="A69">
        <v>0</v>
      </c>
      <c r="B69">
        <v>3303</v>
      </c>
      <c r="D69">
        <f t="shared" si="2"/>
        <v>1</v>
      </c>
      <c r="E69">
        <f t="shared" si="3"/>
        <v>83815.712353150622</v>
      </c>
    </row>
    <row r="70" spans="1:5" x14ac:dyDescent="0.3">
      <c r="A70">
        <v>2</v>
      </c>
      <c r="B70">
        <v>3317</v>
      </c>
      <c r="D70">
        <f t="shared" si="2"/>
        <v>2</v>
      </c>
      <c r="E70">
        <f t="shared" si="3"/>
        <v>544053.75999999989</v>
      </c>
    </row>
    <row r="71" spans="1:5" x14ac:dyDescent="0.3">
      <c r="A71">
        <v>1</v>
      </c>
      <c r="B71">
        <v>3317</v>
      </c>
      <c r="D71">
        <f t="shared" si="2"/>
        <v>2</v>
      </c>
      <c r="E71">
        <f t="shared" si="3"/>
        <v>544053.75999999989</v>
      </c>
    </row>
    <row r="72" spans="1:5" x14ac:dyDescent="0.3">
      <c r="A72">
        <v>2</v>
      </c>
      <c r="B72">
        <v>3317</v>
      </c>
      <c r="D72">
        <f t="shared" si="2"/>
        <v>2</v>
      </c>
      <c r="E72">
        <f t="shared" si="3"/>
        <v>544053.75999999989</v>
      </c>
    </row>
    <row r="73" spans="1:5" x14ac:dyDescent="0.3">
      <c r="A73">
        <v>0</v>
      </c>
      <c r="B73">
        <v>3321</v>
      </c>
      <c r="D73">
        <f t="shared" si="2"/>
        <v>1</v>
      </c>
      <c r="E73">
        <f t="shared" si="3"/>
        <v>94562.051975792128</v>
      </c>
    </row>
    <row r="74" spans="1:5" x14ac:dyDescent="0.3">
      <c r="A74">
        <v>0</v>
      </c>
      <c r="B74">
        <v>3331</v>
      </c>
      <c r="D74">
        <f t="shared" si="2"/>
        <v>1</v>
      </c>
      <c r="E74">
        <f t="shared" si="3"/>
        <v>100812.24065503741</v>
      </c>
    </row>
    <row r="75" spans="1:5" x14ac:dyDescent="0.3">
      <c r="A75">
        <v>0</v>
      </c>
      <c r="B75">
        <v>3374</v>
      </c>
      <c r="D75">
        <f t="shared" si="2"/>
        <v>1</v>
      </c>
      <c r="E75">
        <f t="shared" si="3"/>
        <v>129967.05197579214</v>
      </c>
    </row>
    <row r="76" spans="1:5" x14ac:dyDescent="0.3">
      <c r="A76">
        <v>0</v>
      </c>
      <c r="B76">
        <v>3374</v>
      </c>
      <c r="D76">
        <f t="shared" si="2"/>
        <v>1</v>
      </c>
      <c r="E76">
        <f t="shared" si="3"/>
        <v>129967.05197579214</v>
      </c>
    </row>
    <row r="77" spans="1:5" x14ac:dyDescent="0.3">
      <c r="A77">
        <v>0</v>
      </c>
      <c r="B77">
        <v>3402</v>
      </c>
      <c r="D77">
        <f t="shared" si="2"/>
        <v>1</v>
      </c>
      <c r="E77">
        <f t="shared" si="3"/>
        <v>150939.58027767894</v>
      </c>
    </row>
    <row r="78" spans="1:5" x14ac:dyDescent="0.3">
      <c r="A78">
        <v>0</v>
      </c>
      <c r="B78">
        <v>3416</v>
      </c>
      <c r="D78">
        <f t="shared" si="2"/>
        <v>1</v>
      </c>
      <c r="E78">
        <f t="shared" si="3"/>
        <v>162013.84442862234</v>
      </c>
    </row>
    <row r="79" spans="1:5" x14ac:dyDescent="0.3">
      <c r="A79">
        <v>1</v>
      </c>
      <c r="B79">
        <v>3430</v>
      </c>
      <c r="D79">
        <f t="shared" si="2"/>
        <v>2</v>
      </c>
      <c r="E79">
        <f t="shared" si="3"/>
        <v>723520.35999999987</v>
      </c>
    </row>
    <row r="80" spans="1:5" x14ac:dyDescent="0.3">
      <c r="A80">
        <v>0</v>
      </c>
      <c r="B80">
        <v>3444</v>
      </c>
      <c r="D80">
        <f t="shared" si="2"/>
        <v>1</v>
      </c>
      <c r="E80">
        <f t="shared" si="3"/>
        <v>185338.37273050912</v>
      </c>
    </row>
    <row r="81" spans="1:5" x14ac:dyDescent="0.3">
      <c r="A81">
        <v>0</v>
      </c>
      <c r="B81">
        <v>3459</v>
      </c>
      <c r="D81">
        <f t="shared" si="2"/>
        <v>1</v>
      </c>
      <c r="E81">
        <f t="shared" si="3"/>
        <v>198478.65574937707</v>
      </c>
    </row>
    <row r="82" spans="1:5" x14ac:dyDescent="0.3">
      <c r="A82">
        <v>0</v>
      </c>
      <c r="B82">
        <v>3460</v>
      </c>
      <c r="D82">
        <f t="shared" si="2"/>
        <v>1</v>
      </c>
      <c r="E82">
        <f t="shared" si="3"/>
        <v>199370.67461730159</v>
      </c>
    </row>
    <row r="83" spans="1:5" x14ac:dyDescent="0.3">
      <c r="A83">
        <v>0</v>
      </c>
      <c r="B83">
        <v>3473</v>
      </c>
      <c r="D83">
        <f t="shared" si="2"/>
        <v>1</v>
      </c>
      <c r="E83">
        <f t="shared" si="3"/>
        <v>211148.91990032044</v>
      </c>
    </row>
    <row r="84" spans="1:5" x14ac:dyDescent="0.3">
      <c r="A84">
        <v>0</v>
      </c>
      <c r="B84">
        <v>3544</v>
      </c>
      <c r="D84">
        <f t="shared" si="2"/>
        <v>1</v>
      </c>
      <c r="E84">
        <f t="shared" si="3"/>
        <v>281440.25952296198</v>
      </c>
    </row>
    <row r="85" spans="1:5" x14ac:dyDescent="0.3">
      <c r="A85">
        <v>0</v>
      </c>
      <c r="B85">
        <v>3487</v>
      </c>
      <c r="D85">
        <f t="shared" si="2"/>
        <v>1</v>
      </c>
      <c r="E85">
        <f t="shared" si="3"/>
        <v>224211.18405126384</v>
      </c>
    </row>
    <row r="86" spans="1:5" x14ac:dyDescent="0.3">
      <c r="A86">
        <v>0</v>
      </c>
      <c r="B86">
        <v>3544</v>
      </c>
      <c r="D86">
        <f t="shared" si="2"/>
        <v>1</v>
      </c>
      <c r="E86">
        <f t="shared" si="3"/>
        <v>281440.25952296198</v>
      </c>
    </row>
    <row r="87" spans="1:5" x14ac:dyDescent="0.3">
      <c r="A87">
        <v>0</v>
      </c>
      <c r="B87">
        <v>3572</v>
      </c>
      <c r="D87">
        <f t="shared" si="2"/>
        <v>1</v>
      </c>
      <c r="E87">
        <f t="shared" si="3"/>
        <v>311932.78782484878</v>
      </c>
    </row>
    <row r="88" spans="1:5" x14ac:dyDescent="0.3">
      <c r="A88">
        <v>0</v>
      </c>
      <c r="B88">
        <v>3572</v>
      </c>
      <c r="D88">
        <f t="shared" si="2"/>
        <v>1</v>
      </c>
      <c r="E88">
        <f t="shared" si="3"/>
        <v>311932.78782484878</v>
      </c>
    </row>
    <row r="89" spans="1:5" x14ac:dyDescent="0.3">
      <c r="A89">
        <v>0</v>
      </c>
      <c r="B89">
        <v>3586</v>
      </c>
      <c r="D89">
        <f t="shared" si="2"/>
        <v>1</v>
      </c>
      <c r="E89">
        <f t="shared" si="3"/>
        <v>327767.05197579216</v>
      </c>
    </row>
    <row r="90" spans="1:5" x14ac:dyDescent="0.3">
      <c r="A90">
        <v>0</v>
      </c>
      <c r="B90">
        <v>3600</v>
      </c>
      <c r="D90">
        <f t="shared" si="2"/>
        <v>1</v>
      </c>
      <c r="E90">
        <f t="shared" si="3"/>
        <v>343993.31612673559</v>
      </c>
    </row>
    <row r="91" spans="1:5" x14ac:dyDescent="0.3">
      <c r="A91">
        <v>0</v>
      </c>
      <c r="B91">
        <v>3614</v>
      </c>
      <c r="D91">
        <f t="shared" si="2"/>
        <v>1</v>
      </c>
      <c r="E91">
        <f t="shared" si="3"/>
        <v>360611.58027767896</v>
      </c>
    </row>
    <row r="92" spans="1:5" x14ac:dyDescent="0.3">
      <c r="A92">
        <v>0</v>
      </c>
      <c r="B92">
        <v>3614</v>
      </c>
      <c r="D92">
        <f t="shared" si="2"/>
        <v>1</v>
      </c>
      <c r="E92">
        <f t="shared" si="3"/>
        <v>360611.58027767896</v>
      </c>
    </row>
    <row r="93" spans="1:5" x14ac:dyDescent="0.3">
      <c r="A93">
        <v>0</v>
      </c>
      <c r="B93">
        <v>3629</v>
      </c>
      <c r="D93">
        <f t="shared" si="2"/>
        <v>1</v>
      </c>
      <c r="E93">
        <f t="shared" si="3"/>
        <v>378851.86329654692</v>
      </c>
    </row>
    <row r="94" spans="1:5" x14ac:dyDescent="0.3">
      <c r="A94">
        <v>0</v>
      </c>
      <c r="B94">
        <v>3629</v>
      </c>
      <c r="D94">
        <f t="shared" si="2"/>
        <v>1</v>
      </c>
      <c r="E94">
        <f t="shared" si="3"/>
        <v>378851.86329654692</v>
      </c>
    </row>
    <row r="95" spans="1:5" x14ac:dyDescent="0.3">
      <c r="A95">
        <v>3</v>
      </c>
      <c r="B95">
        <v>3637</v>
      </c>
      <c r="D95">
        <f t="shared" si="2"/>
        <v>2</v>
      </c>
      <c r="E95">
        <f t="shared" si="3"/>
        <v>1118517.7599999998</v>
      </c>
    </row>
    <row r="96" spans="1:5" x14ac:dyDescent="0.3">
      <c r="A96">
        <v>0</v>
      </c>
      <c r="B96">
        <v>3643</v>
      </c>
      <c r="D96">
        <f t="shared" si="2"/>
        <v>1</v>
      </c>
      <c r="E96">
        <f t="shared" si="3"/>
        <v>396282.12744749029</v>
      </c>
    </row>
    <row r="97" spans="1:5" x14ac:dyDescent="0.3">
      <c r="A97">
        <v>0</v>
      </c>
      <c r="B97">
        <v>3651</v>
      </c>
      <c r="D97">
        <f t="shared" si="2"/>
        <v>1</v>
      </c>
      <c r="E97">
        <f t="shared" si="3"/>
        <v>406418.27839088649</v>
      </c>
    </row>
    <row r="98" spans="1:5" x14ac:dyDescent="0.3">
      <c r="A98">
        <v>0</v>
      </c>
      <c r="B98">
        <v>3651</v>
      </c>
      <c r="D98">
        <f t="shared" si="2"/>
        <v>1</v>
      </c>
      <c r="E98">
        <f t="shared" si="3"/>
        <v>406418.27839088649</v>
      </c>
    </row>
    <row r="99" spans="1:5" x14ac:dyDescent="0.3">
      <c r="A99">
        <v>0</v>
      </c>
      <c r="B99">
        <v>3651</v>
      </c>
      <c r="D99">
        <f t="shared" si="2"/>
        <v>1</v>
      </c>
      <c r="E99">
        <f t="shared" si="3"/>
        <v>406418.27839088649</v>
      </c>
    </row>
    <row r="100" spans="1:5" x14ac:dyDescent="0.3">
      <c r="A100">
        <v>0</v>
      </c>
      <c r="B100">
        <v>3651</v>
      </c>
      <c r="D100">
        <f t="shared" si="2"/>
        <v>1</v>
      </c>
      <c r="E100">
        <f t="shared" si="3"/>
        <v>406418.27839088649</v>
      </c>
    </row>
    <row r="101" spans="1:5" x14ac:dyDescent="0.3">
      <c r="A101">
        <v>0</v>
      </c>
      <c r="B101">
        <v>3699</v>
      </c>
      <c r="D101">
        <f t="shared" si="2"/>
        <v>1</v>
      </c>
      <c r="E101">
        <f t="shared" si="3"/>
        <v>469923.1840512639</v>
      </c>
    </row>
    <row r="102" spans="1:5" x14ac:dyDescent="0.3">
      <c r="A102">
        <v>0</v>
      </c>
      <c r="B102">
        <v>3728</v>
      </c>
      <c r="D102">
        <f t="shared" si="2"/>
        <v>1</v>
      </c>
      <c r="E102">
        <f t="shared" si="3"/>
        <v>510523.73122107523</v>
      </c>
    </row>
    <row r="103" spans="1:5" x14ac:dyDescent="0.3">
      <c r="A103">
        <v>0</v>
      </c>
      <c r="B103">
        <v>3756</v>
      </c>
      <c r="D103">
        <f t="shared" si="2"/>
        <v>1</v>
      </c>
      <c r="E103">
        <f t="shared" si="3"/>
        <v>551320.25952296203</v>
      </c>
    </row>
    <row r="104" spans="1:5" x14ac:dyDescent="0.3">
      <c r="A104">
        <v>1</v>
      </c>
      <c r="B104">
        <v>3770</v>
      </c>
      <c r="D104">
        <f t="shared" si="2"/>
        <v>2</v>
      </c>
      <c r="E104">
        <f t="shared" si="3"/>
        <v>1417528.3599999999</v>
      </c>
    </row>
    <row r="105" spans="1:5" x14ac:dyDescent="0.3">
      <c r="A105">
        <v>0</v>
      </c>
      <c r="B105">
        <v>3770</v>
      </c>
      <c r="D105">
        <f t="shared" si="2"/>
        <v>1</v>
      </c>
      <c r="E105">
        <f t="shared" si="3"/>
        <v>572306.52367390541</v>
      </c>
    </row>
    <row r="106" spans="1:5" x14ac:dyDescent="0.3">
      <c r="A106">
        <v>0</v>
      </c>
      <c r="B106">
        <v>3770</v>
      </c>
      <c r="D106">
        <f t="shared" si="2"/>
        <v>1</v>
      </c>
      <c r="E106">
        <f t="shared" si="3"/>
        <v>572306.52367390541</v>
      </c>
    </row>
    <row r="107" spans="1:5" x14ac:dyDescent="0.3">
      <c r="A107">
        <v>0</v>
      </c>
      <c r="B107">
        <v>3790</v>
      </c>
      <c r="D107">
        <f t="shared" si="2"/>
        <v>1</v>
      </c>
      <c r="E107">
        <f t="shared" si="3"/>
        <v>602966.90103239601</v>
      </c>
    </row>
    <row r="108" spans="1:5" x14ac:dyDescent="0.3">
      <c r="A108">
        <v>0</v>
      </c>
      <c r="B108">
        <v>3799</v>
      </c>
      <c r="D108">
        <f t="shared" si="2"/>
        <v>1</v>
      </c>
      <c r="E108">
        <f t="shared" si="3"/>
        <v>617025.07084371673</v>
      </c>
    </row>
    <row r="109" spans="1:5" x14ac:dyDescent="0.3">
      <c r="A109">
        <v>0</v>
      </c>
      <c r="B109">
        <v>3827</v>
      </c>
      <c r="D109">
        <f t="shared" si="2"/>
        <v>1</v>
      </c>
      <c r="E109">
        <f t="shared" si="3"/>
        <v>661797.59914560348</v>
      </c>
    </row>
    <row r="110" spans="1:5" x14ac:dyDescent="0.3">
      <c r="A110">
        <v>0</v>
      </c>
      <c r="B110">
        <v>3856</v>
      </c>
      <c r="D110">
        <f t="shared" si="2"/>
        <v>1</v>
      </c>
      <c r="E110">
        <f t="shared" si="3"/>
        <v>709822.14631541481</v>
      </c>
    </row>
    <row r="111" spans="1:5" x14ac:dyDescent="0.3">
      <c r="A111">
        <v>0</v>
      </c>
      <c r="B111">
        <v>3860</v>
      </c>
      <c r="D111">
        <f t="shared" si="2"/>
        <v>1</v>
      </c>
      <c r="E111">
        <f t="shared" si="3"/>
        <v>716578.221787113</v>
      </c>
    </row>
    <row r="112" spans="1:5" x14ac:dyDescent="0.3">
      <c r="A112">
        <v>0</v>
      </c>
      <c r="B112">
        <v>3860</v>
      </c>
      <c r="D112">
        <f t="shared" si="2"/>
        <v>1</v>
      </c>
      <c r="E112">
        <f t="shared" si="3"/>
        <v>716578.221787113</v>
      </c>
    </row>
    <row r="113" spans="1:5" x14ac:dyDescent="0.3">
      <c r="A113">
        <v>0</v>
      </c>
      <c r="B113">
        <v>3884</v>
      </c>
      <c r="D113">
        <f t="shared" si="2"/>
        <v>1</v>
      </c>
      <c r="E113">
        <f t="shared" si="3"/>
        <v>757786.67461730167</v>
      </c>
    </row>
    <row r="114" spans="1:5" x14ac:dyDescent="0.3">
      <c r="A114">
        <v>0</v>
      </c>
      <c r="B114">
        <v>3884</v>
      </c>
      <c r="D114">
        <f t="shared" si="2"/>
        <v>1</v>
      </c>
      <c r="E114">
        <f t="shared" si="3"/>
        <v>757786.67461730167</v>
      </c>
    </row>
    <row r="115" spans="1:5" x14ac:dyDescent="0.3">
      <c r="A115">
        <v>0</v>
      </c>
      <c r="B115">
        <v>3912</v>
      </c>
      <c r="D115">
        <f t="shared" si="2"/>
        <v>1</v>
      </c>
      <c r="E115">
        <f t="shared" si="3"/>
        <v>807319.20291918842</v>
      </c>
    </row>
    <row r="116" spans="1:5" x14ac:dyDescent="0.3">
      <c r="A116">
        <v>0</v>
      </c>
      <c r="B116">
        <v>3940</v>
      </c>
      <c r="D116">
        <f t="shared" si="2"/>
        <v>1</v>
      </c>
      <c r="E116">
        <f t="shared" si="3"/>
        <v>858419.73122107517</v>
      </c>
    </row>
    <row r="117" spans="1:5" x14ac:dyDescent="0.3">
      <c r="A117">
        <v>0</v>
      </c>
      <c r="B117">
        <v>3941</v>
      </c>
      <c r="D117">
        <f t="shared" si="2"/>
        <v>1</v>
      </c>
      <c r="E117">
        <f t="shared" si="3"/>
        <v>860273.75008899975</v>
      </c>
    </row>
    <row r="118" spans="1:5" x14ac:dyDescent="0.3">
      <c r="A118">
        <v>0</v>
      </c>
      <c r="B118">
        <v>3941</v>
      </c>
      <c r="D118">
        <f t="shared" si="2"/>
        <v>1</v>
      </c>
      <c r="E118">
        <f t="shared" si="3"/>
        <v>860273.75008899975</v>
      </c>
    </row>
    <row r="119" spans="1:5" x14ac:dyDescent="0.3">
      <c r="A119">
        <v>0</v>
      </c>
      <c r="B119">
        <v>3969</v>
      </c>
      <c r="D119">
        <f t="shared" si="2"/>
        <v>1</v>
      </c>
      <c r="E119">
        <f t="shared" si="3"/>
        <v>912998.27839088649</v>
      </c>
    </row>
    <row r="120" spans="1:5" x14ac:dyDescent="0.3">
      <c r="A120">
        <v>0</v>
      </c>
      <c r="B120">
        <v>3983</v>
      </c>
      <c r="D120">
        <f t="shared" si="2"/>
        <v>1</v>
      </c>
      <c r="E120">
        <f t="shared" si="3"/>
        <v>939948.54254182999</v>
      </c>
    </row>
    <row r="121" spans="1:5" x14ac:dyDescent="0.3">
      <c r="A121">
        <v>0</v>
      </c>
      <c r="B121">
        <v>3997</v>
      </c>
      <c r="D121">
        <f t="shared" si="2"/>
        <v>1</v>
      </c>
      <c r="E121">
        <f t="shared" si="3"/>
        <v>967290.80669277336</v>
      </c>
    </row>
    <row r="122" spans="1:5" x14ac:dyDescent="0.3">
      <c r="A122">
        <v>0</v>
      </c>
      <c r="B122">
        <v>3997</v>
      </c>
      <c r="D122">
        <f t="shared" si="2"/>
        <v>1</v>
      </c>
      <c r="E122">
        <f t="shared" si="3"/>
        <v>967290.80669277336</v>
      </c>
    </row>
    <row r="123" spans="1:5" x14ac:dyDescent="0.3">
      <c r="A123">
        <v>0</v>
      </c>
      <c r="B123">
        <v>4054</v>
      </c>
      <c r="D123">
        <f t="shared" si="2"/>
        <v>1</v>
      </c>
      <c r="E123">
        <f t="shared" si="3"/>
        <v>1082659.8821644715</v>
      </c>
    </row>
    <row r="124" spans="1:5" x14ac:dyDescent="0.3">
      <c r="A124">
        <v>0</v>
      </c>
      <c r="B124">
        <v>4054</v>
      </c>
      <c r="D124">
        <f t="shared" si="2"/>
        <v>1</v>
      </c>
      <c r="E124">
        <f t="shared" si="3"/>
        <v>1082659.8821644715</v>
      </c>
    </row>
    <row r="125" spans="1:5" x14ac:dyDescent="0.3">
      <c r="A125">
        <v>0</v>
      </c>
      <c r="B125">
        <v>4111</v>
      </c>
      <c r="D125">
        <f t="shared" si="2"/>
        <v>1</v>
      </c>
      <c r="E125">
        <f t="shared" si="3"/>
        <v>1204526.9576361696</v>
      </c>
    </row>
    <row r="126" spans="1:5" x14ac:dyDescent="0.3">
      <c r="A126">
        <v>0</v>
      </c>
      <c r="B126">
        <v>4153</v>
      </c>
      <c r="D126">
        <f t="shared" si="2"/>
        <v>1</v>
      </c>
      <c r="E126">
        <f t="shared" si="3"/>
        <v>1298481.7500889997</v>
      </c>
    </row>
    <row r="127" spans="1:5" x14ac:dyDescent="0.3">
      <c r="A127">
        <v>0</v>
      </c>
      <c r="B127">
        <v>4167</v>
      </c>
      <c r="D127">
        <f t="shared" si="2"/>
        <v>1</v>
      </c>
      <c r="E127">
        <f t="shared" si="3"/>
        <v>1330584.0142399431</v>
      </c>
    </row>
    <row r="128" spans="1:5" x14ac:dyDescent="0.3">
      <c r="A128">
        <v>1</v>
      </c>
      <c r="B128">
        <v>4174</v>
      </c>
      <c r="D128">
        <f t="shared" si="2"/>
        <v>2</v>
      </c>
      <c r="E128">
        <f t="shared" si="3"/>
        <v>2542749.1599999997</v>
      </c>
    </row>
    <row r="129" spans="1:5" x14ac:dyDescent="0.3">
      <c r="A129">
        <v>0</v>
      </c>
      <c r="B129">
        <v>4238</v>
      </c>
      <c r="D129">
        <f t="shared" si="2"/>
        <v>1</v>
      </c>
      <c r="E129">
        <f t="shared" si="3"/>
        <v>1499423.3538625848</v>
      </c>
    </row>
    <row r="130" spans="1:5" x14ac:dyDescent="0.3">
      <c r="A130">
        <v>0</v>
      </c>
      <c r="B130">
        <v>4593</v>
      </c>
      <c r="D130">
        <f t="shared" si="2"/>
        <v>1</v>
      </c>
      <c r="E130">
        <f t="shared" si="3"/>
        <v>2494850.0519757923</v>
      </c>
    </row>
    <row r="131" spans="1:5" x14ac:dyDescent="0.3">
      <c r="A131">
        <v>0</v>
      </c>
      <c r="B131">
        <v>4990</v>
      </c>
      <c r="D131">
        <f t="shared" ref="D131:D190" si="4">IF(A131&lt;$H$2, 1, 2)</f>
        <v>1</v>
      </c>
      <c r="E131">
        <f t="shared" ref="E131:E190" si="5">IF(D131=1, (B131-$I$2)^2, (B131-$J$2)^2)</f>
        <v>3906589.5425418299</v>
      </c>
    </row>
    <row r="132" spans="1:5" x14ac:dyDescent="0.3">
      <c r="A132">
        <v>1</v>
      </c>
      <c r="B132">
        <v>709</v>
      </c>
      <c r="D132">
        <f t="shared" si="4"/>
        <v>2</v>
      </c>
      <c r="E132">
        <f t="shared" si="5"/>
        <v>3498396.16</v>
      </c>
    </row>
    <row r="133" spans="1:5" x14ac:dyDescent="0.3">
      <c r="A133">
        <v>0</v>
      </c>
      <c r="B133">
        <v>1021</v>
      </c>
      <c r="D133">
        <f t="shared" si="4"/>
        <v>1</v>
      </c>
      <c r="E133">
        <f t="shared" si="5"/>
        <v>3970018.6557493769</v>
      </c>
    </row>
    <row r="134" spans="1:5" x14ac:dyDescent="0.3">
      <c r="A134">
        <v>0</v>
      </c>
      <c r="B134">
        <v>1135</v>
      </c>
      <c r="D134">
        <f t="shared" si="4"/>
        <v>1</v>
      </c>
      <c r="E134">
        <f t="shared" si="5"/>
        <v>3528726.806692773</v>
      </c>
    </row>
    <row r="135" spans="1:5" x14ac:dyDescent="0.3">
      <c r="A135">
        <v>1</v>
      </c>
      <c r="B135">
        <v>1330</v>
      </c>
      <c r="D135">
        <f t="shared" si="4"/>
        <v>2</v>
      </c>
      <c r="E135">
        <f t="shared" si="5"/>
        <v>1561000.3600000003</v>
      </c>
    </row>
    <row r="136" spans="1:5" x14ac:dyDescent="0.3">
      <c r="A136">
        <v>0</v>
      </c>
      <c r="B136">
        <v>1474</v>
      </c>
      <c r="D136">
        <f t="shared" si="4"/>
        <v>1</v>
      </c>
      <c r="E136">
        <f t="shared" si="5"/>
        <v>2370031.202919188</v>
      </c>
    </row>
    <row r="137" spans="1:5" x14ac:dyDescent="0.3">
      <c r="A137">
        <v>0</v>
      </c>
      <c r="B137">
        <v>1588</v>
      </c>
      <c r="D137">
        <f t="shared" si="4"/>
        <v>1</v>
      </c>
      <c r="E137">
        <f t="shared" si="5"/>
        <v>2032023.3538625843</v>
      </c>
    </row>
    <row r="138" spans="1:5" x14ac:dyDescent="0.3">
      <c r="A138">
        <v>0</v>
      </c>
      <c r="B138">
        <v>1588</v>
      </c>
      <c r="D138">
        <f t="shared" si="4"/>
        <v>1</v>
      </c>
      <c r="E138">
        <f t="shared" si="5"/>
        <v>2032023.3538625843</v>
      </c>
    </row>
    <row r="139" spans="1:5" x14ac:dyDescent="0.3">
      <c r="A139">
        <v>1</v>
      </c>
      <c r="B139">
        <v>1701</v>
      </c>
      <c r="D139">
        <f t="shared" si="4"/>
        <v>2</v>
      </c>
      <c r="E139">
        <f t="shared" si="5"/>
        <v>771586.56000000017</v>
      </c>
    </row>
    <row r="140" spans="1:5" x14ac:dyDescent="0.3">
      <c r="A140">
        <v>0</v>
      </c>
      <c r="B140">
        <v>1729</v>
      </c>
      <c r="D140">
        <f t="shared" si="4"/>
        <v>1</v>
      </c>
      <c r="E140">
        <f t="shared" si="5"/>
        <v>1649916.0142399429</v>
      </c>
    </row>
    <row r="141" spans="1:5" x14ac:dyDescent="0.3">
      <c r="A141">
        <v>0</v>
      </c>
      <c r="B141">
        <v>1790</v>
      </c>
      <c r="D141">
        <f t="shared" si="4"/>
        <v>1</v>
      </c>
      <c r="E141">
        <f t="shared" si="5"/>
        <v>1496929.165183339</v>
      </c>
    </row>
    <row r="142" spans="1:5" x14ac:dyDescent="0.3">
      <c r="A142">
        <v>0</v>
      </c>
      <c r="B142">
        <v>1818</v>
      </c>
      <c r="D142">
        <f t="shared" si="4"/>
        <v>1</v>
      </c>
      <c r="E142">
        <f t="shared" si="5"/>
        <v>1429197.693485226</v>
      </c>
    </row>
    <row r="143" spans="1:5" x14ac:dyDescent="0.3">
      <c r="A143">
        <v>2</v>
      </c>
      <c r="B143">
        <v>1885</v>
      </c>
      <c r="D143">
        <f t="shared" si="4"/>
        <v>2</v>
      </c>
      <c r="E143">
        <f t="shared" si="5"/>
        <v>482191.3600000001</v>
      </c>
    </row>
    <row r="144" spans="1:5" x14ac:dyDescent="0.3">
      <c r="A144">
        <v>0</v>
      </c>
      <c r="B144">
        <v>1893</v>
      </c>
      <c r="D144">
        <f t="shared" si="4"/>
        <v>1</v>
      </c>
      <c r="E144">
        <f t="shared" si="5"/>
        <v>1255499.1085795655</v>
      </c>
    </row>
    <row r="145" spans="1:5" x14ac:dyDescent="0.3">
      <c r="A145">
        <v>0</v>
      </c>
      <c r="B145">
        <v>1899</v>
      </c>
      <c r="D145">
        <f t="shared" si="4"/>
        <v>1</v>
      </c>
      <c r="E145">
        <f t="shared" si="5"/>
        <v>1242089.2217871128</v>
      </c>
    </row>
    <row r="146" spans="1:5" x14ac:dyDescent="0.3">
      <c r="A146">
        <v>0</v>
      </c>
      <c r="B146">
        <v>1928</v>
      </c>
      <c r="D146">
        <f t="shared" si="4"/>
        <v>1</v>
      </c>
      <c r="E146">
        <f t="shared" si="5"/>
        <v>1178289.7689569241</v>
      </c>
    </row>
    <row r="147" spans="1:5" x14ac:dyDescent="0.3">
      <c r="A147">
        <v>0</v>
      </c>
      <c r="B147">
        <v>1928</v>
      </c>
      <c r="D147">
        <f t="shared" si="4"/>
        <v>1</v>
      </c>
      <c r="E147">
        <f t="shared" si="5"/>
        <v>1178289.7689569241</v>
      </c>
    </row>
    <row r="148" spans="1:5" x14ac:dyDescent="0.3">
      <c r="A148">
        <v>0</v>
      </c>
      <c r="B148">
        <v>1928</v>
      </c>
      <c r="D148">
        <f t="shared" si="4"/>
        <v>1</v>
      </c>
      <c r="E148">
        <f t="shared" si="5"/>
        <v>1178289.7689569241</v>
      </c>
    </row>
    <row r="149" spans="1:5" x14ac:dyDescent="0.3">
      <c r="A149">
        <v>1</v>
      </c>
      <c r="B149">
        <v>1936</v>
      </c>
      <c r="D149">
        <f t="shared" si="4"/>
        <v>2</v>
      </c>
      <c r="E149">
        <f t="shared" si="5"/>
        <v>413963.56000000011</v>
      </c>
    </row>
    <row r="150" spans="1:5" x14ac:dyDescent="0.3">
      <c r="A150">
        <v>0</v>
      </c>
      <c r="B150">
        <v>1970</v>
      </c>
      <c r="D150">
        <f t="shared" si="4"/>
        <v>1</v>
      </c>
      <c r="E150">
        <f t="shared" si="5"/>
        <v>1088872.5614097542</v>
      </c>
    </row>
    <row r="151" spans="1:5" x14ac:dyDescent="0.3">
      <c r="A151">
        <v>0</v>
      </c>
      <c r="B151">
        <v>2055</v>
      </c>
      <c r="D151">
        <f t="shared" si="4"/>
        <v>1</v>
      </c>
      <c r="E151">
        <f t="shared" si="5"/>
        <v>918704.16518333915</v>
      </c>
    </row>
    <row r="152" spans="1:5" x14ac:dyDescent="0.3">
      <c r="A152">
        <v>2</v>
      </c>
      <c r="B152">
        <v>2055</v>
      </c>
      <c r="D152">
        <f t="shared" si="4"/>
        <v>2</v>
      </c>
      <c r="E152">
        <f t="shared" si="5"/>
        <v>274995.3600000001</v>
      </c>
    </row>
    <row r="153" spans="1:5" x14ac:dyDescent="0.3">
      <c r="A153">
        <v>0</v>
      </c>
      <c r="B153">
        <v>2082</v>
      </c>
      <c r="D153">
        <f t="shared" si="4"/>
        <v>1</v>
      </c>
      <c r="E153">
        <f t="shared" si="5"/>
        <v>867674.67461730144</v>
      </c>
    </row>
    <row r="154" spans="1:5" x14ac:dyDescent="0.3">
      <c r="A154">
        <v>0</v>
      </c>
      <c r="B154">
        <v>2084</v>
      </c>
      <c r="D154">
        <f t="shared" si="4"/>
        <v>1</v>
      </c>
      <c r="E154">
        <f t="shared" si="5"/>
        <v>863952.71235315048</v>
      </c>
    </row>
    <row r="155" spans="1:5" x14ac:dyDescent="0.3">
      <c r="A155">
        <v>1</v>
      </c>
      <c r="B155">
        <v>2084</v>
      </c>
      <c r="D155">
        <f t="shared" si="4"/>
        <v>2</v>
      </c>
      <c r="E155">
        <f t="shared" si="5"/>
        <v>245421.16000000009</v>
      </c>
    </row>
    <row r="156" spans="1:5" x14ac:dyDescent="0.3">
      <c r="A156">
        <v>0</v>
      </c>
      <c r="B156">
        <v>2100</v>
      </c>
      <c r="D156">
        <f t="shared" si="4"/>
        <v>1</v>
      </c>
      <c r="E156">
        <f t="shared" si="5"/>
        <v>834465.01423994289</v>
      </c>
    </row>
    <row r="157" spans="1:5" x14ac:dyDescent="0.3">
      <c r="A157">
        <v>1</v>
      </c>
      <c r="B157">
        <v>2125</v>
      </c>
      <c r="D157">
        <f t="shared" si="4"/>
        <v>2</v>
      </c>
      <c r="E157">
        <f t="shared" si="5"/>
        <v>206479.36000000007</v>
      </c>
    </row>
    <row r="158" spans="1:5" x14ac:dyDescent="0.3">
      <c r="A158">
        <v>0</v>
      </c>
      <c r="B158">
        <v>2126</v>
      </c>
      <c r="D158">
        <f t="shared" si="4"/>
        <v>1</v>
      </c>
      <c r="E158">
        <f t="shared" si="5"/>
        <v>787639.50480598072</v>
      </c>
    </row>
    <row r="159" spans="1:5" x14ac:dyDescent="0.3">
      <c r="A159">
        <v>1</v>
      </c>
      <c r="B159">
        <v>2187</v>
      </c>
      <c r="D159">
        <f t="shared" si="4"/>
        <v>2</v>
      </c>
      <c r="E159">
        <f t="shared" si="5"/>
        <v>153977.76000000007</v>
      </c>
    </row>
    <row r="160" spans="1:5" x14ac:dyDescent="0.3">
      <c r="A160">
        <v>0</v>
      </c>
      <c r="B160">
        <v>2187</v>
      </c>
      <c r="D160">
        <f t="shared" si="4"/>
        <v>1</v>
      </c>
      <c r="E160">
        <f t="shared" si="5"/>
        <v>683086.65574937686</v>
      </c>
    </row>
    <row r="161" spans="1:5" x14ac:dyDescent="0.3">
      <c r="A161">
        <v>0</v>
      </c>
      <c r="B161">
        <v>2211</v>
      </c>
      <c r="D161">
        <f t="shared" si="4"/>
        <v>1</v>
      </c>
      <c r="E161">
        <f t="shared" si="5"/>
        <v>643991.10857956554</v>
      </c>
    </row>
    <row r="162" spans="1:5" x14ac:dyDescent="0.3">
      <c r="A162">
        <v>0</v>
      </c>
      <c r="B162">
        <v>2225</v>
      </c>
      <c r="D162">
        <f t="shared" si="4"/>
        <v>1</v>
      </c>
      <c r="E162">
        <f t="shared" si="5"/>
        <v>621717.37273050903</v>
      </c>
    </row>
    <row r="163" spans="1:5" x14ac:dyDescent="0.3">
      <c r="A163">
        <v>1</v>
      </c>
      <c r="B163">
        <v>2240</v>
      </c>
      <c r="D163">
        <f t="shared" si="4"/>
        <v>2</v>
      </c>
      <c r="E163">
        <f t="shared" si="5"/>
        <v>115192.36000000006</v>
      </c>
    </row>
    <row r="164" spans="1:5" x14ac:dyDescent="0.3">
      <c r="A164">
        <v>0</v>
      </c>
      <c r="B164">
        <v>2240</v>
      </c>
      <c r="D164">
        <f t="shared" si="4"/>
        <v>1</v>
      </c>
      <c r="E164">
        <f t="shared" si="5"/>
        <v>598287.65574937686</v>
      </c>
    </row>
    <row r="165" spans="1:5" x14ac:dyDescent="0.3">
      <c r="A165">
        <v>0</v>
      </c>
      <c r="B165">
        <v>2282</v>
      </c>
      <c r="D165">
        <f t="shared" si="4"/>
        <v>1</v>
      </c>
      <c r="E165">
        <f t="shared" si="5"/>
        <v>535078.4482022071</v>
      </c>
    </row>
    <row r="166" spans="1:5" x14ac:dyDescent="0.3">
      <c r="A166">
        <v>1</v>
      </c>
      <c r="B166">
        <v>2296</v>
      </c>
      <c r="D166">
        <f t="shared" si="4"/>
        <v>2</v>
      </c>
      <c r="E166">
        <f t="shared" si="5"/>
        <v>80315.560000000056</v>
      </c>
    </row>
    <row r="167" spans="1:5" x14ac:dyDescent="0.3">
      <c r="A167">
        <v>1</v>
      </c>
      <c r="B167">
        <v>2296</v>
      </c>
      <c r="D167">
        <f t="shared" si="4"/>
        <v>2</v>
      </c>
      <c r="E167">
        <f t="shared" si="5"/>
        <v>80315.560000000056</v>
      </c>
    </row>
    <row r="168" spans="1:5" x14ac:dyDescent="0.3">
      <c r="A168">
        <v>1</v>
      </c>
      <c r="B168">
        <v>2301</v>
      </c>
      <c r="D168">
        <f t="shared" si="4"/>
        <v>2</v>
      </c>
      <c r="E168">
        <f t="shared" si="5"/>
        <v>77506.560000000056</v>
      </c>
    </row>
    <row r="169" spans="1:5" x14ac:dyDescent="0.3">
      <c r="A169">
        <v>0</v>
      </c>
      <c r="B169">
        <v>2325</v>
      </c>
      <c r="D169">
        <f t="shared" si="4"/>
        <v>1</v>
      </c>
      <c r="E169">
        <f t="shared" si="5"/>
        <v>474019.2595229618</v>
      </c>
    </row>
    <row r="170" spans="1:5" x14ac:dyDescent="0.3">
      <c r="A170">
        <v>1</v>
      </c>
      <c r="B170">
        <v>2353</v>
      </c>
      <c r="D170">
        <f t="shared" si="4"/>
        <v>2</v>
      </c>
      <c r="E170">
        <f t="shared" si="5"/>
        <v>51256.960000000043</v>
      </c>
    </row>
    <row r="171" spans="1:5" x14ac:dyDescent="0.3">
      <c r="A171">
        <v>0</v>
      </c>
      <c r="B171">
        <v>2353</v>
      </c>
      <c r="D171">
        <f t="shared" si="4"/>
        <v>1</v>
      </c>
      <c r="E171">
        <f t="shared" si="5"/>
        <v>436247.78782484861</v>
      </c>
    </row>
    <row r="172" spans="1:5" x14ac:dyDescent="0.3">
      <c r="A172">
        <v>0</v>
      </c>
      <c r="B172">
        <v>2367</v>
      </c>
      <c r="D172">
        <f t="shared" si="4"/>
        <v>1</v>
      </c>
      <c r="E172">
        <f t="shared" si="5"/>
        <v>417950.05197579204</v>
      </c>
    </row>
    <row r="173" spans="1:5" x14ac:dyDescent="0.3">
      <c r="A173">
        <v>0</v>
      </c>
      <c r="B173">
        <v>2381</v>
      </c>
      <c r="D173">
        <f t="shared" si="4"/>
        <v>1</v>
      </c>
      <c r="E173">
        <f t="shared" si="5"/>
        <v>400044.31612673542</v>
      </c>
    </row>
    <row r="174" spans="1:5" x14ac:dyDescent="0.3">
      <c r="A174">
        <v>0</v>
      </c>
      <c r="B174">
        <v>2381</v>
      </c>
      <c r="D174">
        <f t="shared" si="4"/>
        <v>1</v>
      </c>
      <c r="E174">
        <f t="shared" si="5"/>
        <v>400044.31612673542</v>
      </c>
    </row>
    <row r="175" spans="1:5" x14ac:dyDescent="0.3">
      <c r="A175">
        <v>0</v>
      </c>
      <c r="B175">
        <v>2381</v>
      </c>
      <c r="D175">
        <f t="shared" si="4"/>
        <v>1</v>
      </c>
      <c r="E175">
        <f t="shared" si="5"/>
        <v>400044.31612673542</v>
      </c>
    </row>
    <row r="176" spans="1:5" x14ac:dyDescent="0.3">
      <c r="A176">
        <v>0</v>
      </c>
      <c r="B176">
        <v>2410</v>
      </c>
      <c r="D176">
        <f t="shared" si="4"/>
        <v>1</v>
      </c>
      <c r="E176">
        <f t="shared" si="5"/>
        <v>364200.86329654674</v>
      </c>
    </row>
    <row r="177" spans="1:5" x14ac:dyDescent="0.3">
      <c r="A177">
        <v>1</v>
      </c>
      <c r="B177">
        <v>2410</v>
      </c>
      <c r="D177">
        <f t="shared" si="4"/>
        <v>2</v>
      </c>
      <c r="E177">
        <f t="shared" si="5"/>
        <v>28696.36000000003</v>
      </c>
    </row>
    <row r="178" spans="1:5" x14ac:dyDescent="0.3">
      <c r="A178">
        <v>0</v>
      </c>
      <c r="B178">
        <v>2410</v>
      </c>
      <c r="D178">
        <f t="shared" si="4"/>
        <v>1</v>
      </c>
      <c r="E178">
        <f t="shared" si="5"/>
        <v>364200.86329654674</v>
      </c>
    </row>
    <row r="179" spans="1:5" x14ac:dyDescent="0.3">
      <c r="A179">
        <v>0</v>
      </c>
      <c r="B179">
        <v>2414</v>
      </c>
      <c r="D179">
        <f t="shared" si="4"/>
        <v>1</v>
      </c>
      <c r="E179">
        <f t="shared" si="5"/>
        <v>359388.93876824487</v>
      </c>
    </row>
    <row r="180" spans="1:5" x14ac:dyDescent="0.3">
      <c r="A180">
        <v>1</v>
      </c>
      <c r="B180">
        <v>2424</v>
      </c>
      <c r="D180">
        <f t="shared" si="4"/>
        <v>2</v>
      </c>
      <c r="E180">
        <f t="shared" si="5"/>
        <v>24149.160000000029</v>
      </c>
    </row>
    <row r="181" spans="1:5" x14ac:dyDescent="0.3">
      <c r="A181">
        <v>0</v>
      </c>
      <c r="B181">
        <v>2438</v>
      </c>
      <c r="D181">
        <f t="shared" si="4"/>
        <v>1</v>
      </c>
      <c r="E181">
        <f t="shared" si="5"/>
        <v>331189.39159843355</v>
      </c>
    </row>
    <row r="182" spans="1:5" x14ac:dyDescent="0.3">
      <c r="A182">
        <v>1</v>
      </c>
      <c r="B182">
        <v>2442</v>
      </c>
      <c r="D182">
        <f t="shared" si="4"/>
        <v>2</v>
      </c>
      <c r="E182">
        <f t="shared" si="5"/>
        <v>18878.760000000024</v>
      </c>
    </row>
    <row r="183" spans="1:5" x14ac:dyDescent="0.3">
      <c r="A183">
        <v>0</v>
      </c>
      <c r="B183">
        <v>2450</v>
      </c>
      <c r="D183">
        <f t="shared" si="4"/>
        <v>1</v>
      </c>
      <c r="E183">
        <f t="shared" si="5"/>
        <v>317521.61801352788</v>
      </c>
    </row>
    <row r="184" spans="1:5" x14ac:dyDescent="0.3">
      <c r="A184">
        <v>0</v>
      </c>
      <c r="B184">
        <v>2466</v>
      </c>
      <c r="D184">
        <f t="shared" si="4"/>
        <v>1</v>
      </c>
      <c r="E184">
        <f t="shared" si="5"/>
        <v>299745.91990032035</v>
      </c>
    </row>
    <row r="185" spans="1:5" x14ac:dyDescent="0.3">
      <c r="A185">
        <v>1</v>
      </c>
      <c r="B185">
        <v>2466</v>
      </c>
      <c r="D185">
        <f t="shared" si="4"/>
        <v>2</v>
      </c>
      <c r="E185">
        <f t="shared" si="5"/>
        <v>12859.560000000021</v>
      </c>
    </row>
    <row r="186" spans="1:5" x14ac:dyDescent="0.3">
      <c r="A186">
        <v>0</v>
      </c>
      <c r="B186">
        <v>2466</v>
      </c>
      <c r="D186">
        <f t="shared" si="4"/>
        <v>1</v>
      </c>
      <c r="E186">
        <f t="shared" si="5"/>
        <v>299745.91990032035</v>
      </c>
    </row>
    <row r="187" spans="1:5" x14ac:dyDescent="0.3">
      <c r="A187">
        <v>0</v>
      </c>
      <c r="B187">
        <v>2495</v>
      </c>
      <c r="D187">
        <f t="shared" si="4"/>
        <v>1</v>
      </c>
      <c r="E187">
        <f t="shared" si="5"/>
        <v>268832.46707013168</v>
      </c>
    </row>
    <row r="188" spans="1:5" x14ac:dyDescent="0.3">
      <c r="A188">
        <v>0</v>
      </c>
      <c r="B188">
        <v>2495</v>
      </c>
      <c r="D188">
        <f t="shared" si="4"/>
        <v>1</v>
      </c>
      <c r="E188">
        <f t="shared" si="5"/>
        <v>268832.46707013168</v>
      </c>
    </row>
    <row r="189" spans="1:5" x14ac:dyDescent="0.3">
      <c r="A189">
        <v>0</v>
      </c>
      <c r="B189">
        <v>2495</v>
      </c>
      <c r="D189">
        <f t="shared" si="4"/>
        <v>1</v>
      </c>
      <c r="E189">
        <f t="shared" si="5"/>
        <v>268832.46707013168</v>
      </c>
    </row>
    <row r="190" spans="1:5" x14ac:dyDescent="0.3">
      <c r="A190">
        <v>0</v>
      </c>
      <c r="B190">
        <v>2495</v>
      </c>
      <c r="D190">
        <f t="shared" si="4"/>
        <v>1</v>
      </c>
      <c r="E190">
        <f t="shared" si="5"/>
        <v>268832.46707013168</v>
      </c>
    </row>
  </sheetData>
  <conditionalFormatting sqref="D2:D190">
    <cfRule type="cellIs" dxfId="7" priority="1" operator="equal">
      <formula>2</formula>
    </cfRule>
    <cfRule type="cellIs" dxfId="6" priority="2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>
      <selection activeCell="D1" sqref="D1:K2"/>
    </sheetView>
  </sheetViews>
  <sheetFormatPr defaultRowHeight="14.4" x14ac:dyDescent="0.3"/>
  <cols>
    <col min="5" max="5" width="16.33203125" bestFit="1" customWidth="1"/>
  </cols>
  <sheetData>
    <row r="1" spans="1:11" s="1" customFormat="1" x14ac:dyDescent="0.3">
      <c r="A1" s="1" t="s">
        <v>5</v>
      </c>
      <c r="B1" s="1" t="s">
        <v>8</v>
      </c>
      <c r="D1" s="1" t="s">
        <v>14</v>
      </c>
      <c r="E1" s="1" t="s">
        <v>15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x14ac:dyDescent="0.3">
      <c r="A2">
        <v>0</v>
      </c>
      <c r="B2">
        <v>2523</v>
      </c>
      <c r="D2">
        <f>IF(A2&lt;$H$2, 1, 2)</f>
        <v>1</v>
      </c>
      <c r="E2">
        <f>IF(D2=1, (B2-$I$2)^2, (B2-$J$2)^2)</f>
        <v>201809.06495579166</v>
      </c>
      <c r="G2">
        <f>SUM(E2:E190)</f>
        <v>97839231.169491544</v>
      </c>
      <c r="H2">
        <v>1</v>
      </c>
      <c r="I2">
        <f>AVERAGEIF(D2:D190, 1, B2:B190)</f>
        <v>2972.231638418079</v>
      </c>
      <c r="J2">
        <f>AVERAGEIF(D2:D190, 2, B2:B190)</f>
        <v>2536.8333333333335</v>
      </c>
      <c r="K2">
        <f>MAX(A2:A190)</f>
        <v>1</v>
      </c>
    </row>
    <row r="3" spans="1:11" x14ac:dyDescent="0.3">
      <c r="A3">
        <v>0</v>
      </c>
      <c r="B3">
        <v>2551</v>
      </c>
      <c r="D3">
        <f t="shared" ref="D3:D66" si="0">IF(A3&lt;$H$2, 1, 2)</f>
        <v>1</v>
      </c>
      <c r="E3">
        <f t="shared" ref="E3:E66" si="1">IF(D3=1, (B3-$I$2)^2, (B3-$J$2)^2)</f>
        <v>177436.09320437926</v>
      </c>
    </row>
    <row r="4" spans="1:11" x14ac:dyDescent="0.3">
      <c r="A4">
        <v>0</v>
      </c>
      <c r="B4">
        <v>2557</v>
      </c>
      <c r="D4">
        <f t="shared" si="0"/>
        <v>1</v>
      </c>
      <c r="E4">
        <f t="shared" si="1"/>
        <v>172417.31354336231</v>
      </c>
    </row>
    <row r="5" spans="1:11" x14ac:dyDescent="0.3">
      <c r="A5">
        <v>0</v>
      </c>
      <c r="B5">
        <v>2594</v>
      </c>
      <c r="D5">
        <f t="shared" si="0"/>
        <v>1</v>
      </c>
      <c r="E5">
        <f t="shared" si="1"/>
        <v>143059.17230042446</v>
      </c>
    </row>
    <row r="6" spans="1:11" x14ac:dyDescent="0.3">
      <c r="A6">
        <v>0</v>
      </c>
      <c r="B6">
        <v>2600</v>
      </c>
      <c r="D6">
        <f t="shared" si="0"/>
        <v>1</v>
      </c>
      <c r="E6">
        <f t="shared" si="1"/>
        <v>138556.39263940751</v>
      </c>
    </row>
    <row r="7" spans="1:11" x14ac:dyDescent="0.3">
      <c r="A7">
        <v>0</v>
      </c>
      <c r="B7">
        <v>2622</v>
      </c>
      <c r="D7">
        <f t="shared" si="0"/>
        <v>1</v>
      </c>
      <c r="E7">
        <f t="shared" si="1"/>
        <v>122662.20054901204</v>
      </c>
    </row>
    <row r="8" spans="1:11" x14ac:dyDescent="0.3">
      <c r="A8">
        <v>0</v>
      </c>
      <c r="B8">
        <v>2637</v>
      </c>
      <c r="D8">
        <f t="shared" si="0"/>
        <v>1</v>
      </c>
      <c r="E8">
        <f t="shared" si="1"/>
        <v>112380.25139646966</v>
      </c>
    </row>
    <row r="9" spans="1:11" x14ac:dyDescent="0.3">
      <c r="A9">
        <v>0</v>
      </c>
      <c r="B9">
        <v>2637</v>
      </c>
      <c r="D9">
        <f t="shared" si="0"/>
        <v>1</v>
      </c>
      <c r="E9">
        <f t="shared" si="1"/>
        <v>112380.25139646966</v>
      </c>
    </row>
    <row r="10" spans="1:11" x14ac:dyDescent="0.3">
      <c r="A10">
        <v>0</v>
      </c>
      <c r="B10">
        <v>2663</v>
      </c>
      <c r="D10">
        <f t="shared" si="0"/>
        <v>1</v>
      </c>
      <c r="E10">
        <f t="shared" si="1"/>
        <v>95624.206198729546</v>
      </c>
    </row>
    <row r="11" spans="1:11" x14ac:dyDescent="0.3">
      <c r="A11">
        <v>0</v>
      </c>
      <c r="B11">
        <v>2665</v>
      </c>
      <c r="D11">
        <f t="shared" si="0"/>
        <v>1</v>
      </c>
      <c r="E11">
        <f t="shared" si="1"/>
        <v>94391.279645057235</v>
      </c>
    </row>
    <row r="12" spans="1:11" x14ac:dyDescent="0.3">
      <c r="A12">
        <v>0</v>
      </c>
      <c r="B12">
        <v>2722</v>
      </c>
      <c r="D12">
        <f t="shared" si="0"/>
        <v>1</v>
      </c>
      <c r="E12">
        <f t="shared" si="1"/>
        <v>62615.872865396232</v>
      </c>
    </row>
    <row r="13" spans="1:11" x14ac:dyDescent="0.3">
      <c r="A13">
        <v>0</v>
      </c>
      <c r="B13">
        <v>2733</v>
      </c>
      <c r="D13">
        <f t="shared" si="0"/>
        <v>1</v>
      </c>
      <c r="E13">
        <f t="shared" si="1"/>
        <v>57231.776820198495</v>
      </c>
    </row>
    <row r="14" spans="1:11" x14ac:dyDescent="0.3">
      <c r="A14">
        <v>1</v>
      </c>
      <c r="B14">
        <v>2751</v>
      </c>
      <c r="D14">
        <f t="shared" si="0"/>
        <v>2</v>
      </c>
      <c r="E14">
        <f t="shared" si="1"/>
        <v>45867.361111111044</v>
      </c>
    </row>
    <row r="15" spans="1:11" x14ac:dyDescent="0.3">
      <c r="A15">
        <v>0</v>
      </c>
      <c r="B15">
        <v>2750</v>
      </c>
      <c r="D15">
        <f t="shared" si="0"/>
        <v>1</v>
      </c>
      <c r="E15">
        <f t="shared" si="1"/>
        <v>49386.901113983804</v>
      </c>
    </row>
    <row r="16" spans="1:11" x14ac:dyDescent="0.3">
      <c r="A16">
        <v>0</v>
      </c>
      <c r="B16">
        <v>2769</v>
      </c>
      <c r="D16">
        <f t="shared" si="0"/>
        <v>1</v>
      </c>
      <c r="E16">
        <f t="shared" si="1"/>
        <v>41303.098854096803</v>
      </c>
    </row>
    <row r="17" spans="1:5" x14ac:dyDescent="0.3">
      <c r="A17">
        <v>0</v>
      </c>
      <c r="B17">
        <v>2769</v>
      </c>
      <c r="D17">
        <f t="shared" si="0"/>
        <v>1</v>
      </c>
      <c r="E17">
        <f t="shared" si="1"/>
        <v>41303.098854096803</v>
      </c>
    </row>
    <row r="18" spans="1:5" x14ac:dyDescent="0.3">
      <c r="A18">
        <v>0</v>
      </c>
      <c r="B18">
        <v>2778</v>
      </c>
      <c r="D18">
        <f t="shared" si="0"/>
        <v>1</v>
      </c>
      <c r="E18">
        <f t="shared" si="1"/>
        <v>37725.929362571384</v>
      </c>
    </row>
    <row r="19" spans="1:5" x14ac:dyDescent="0.3">
      <c r="A19">
        <v>0</v>
      </c>
      <c r="B19">
        <v>2782</v>
      </c>
      <c r="D19">
        <f t="shared" si="0"/>
        <v>1</v>
      </c>
      <c r="E19">
        <f t="shared" si="1"/>
        <v>36188.076255226748</v>
      </c>
    </row>
    <row r="20" spans="1:5" x14ac:dyDescent="0.3">
      <c r="A20">
        <v>0</v>
      </c>
      <c r="B20">
        <v>2807</v>
      </c>
      <c r="D20">
        <f t="shared" si="0"/>
        <v>1</v>
      </c>
      <c r="E20">
        <f t="shared" si="1"/>
        <v>27301.494334322801</v>
      </c>
    </row>
    <row r="21" spans="1:5" x14ac:dyDescent="0.3">
      <c r="A21">
        <v>0</v>
      </c>
      <c r="B21">
        <v>2821</v>
      </c>
      <c r="D21">
        <f t="shared" si="0"/>
        <v>1</v>
      </c>
      <c r="E21">
        <f t="shared" si="1"/>
        <v>22871.008458616587</v>
      </c>
    </row>
    <row r="22" spans="1:5" x14ac:dyDescent="0.3">
      <c r="A22">
        <v>0</v>
      </c>
      <c r="B22">
        <v>2835</v>
      </c>
      <c r="D22">
        <f t="shared" si="0"/>
        <v>1</v>
      </c>
      <c r="E22">
        <f t="shared" si="1"/>
        <v>18832.522582910377</v>
      </c>
    </row>
    <row r="23" spans="1:5" x14ac:dyDescent="0.3">
      <c r="A23">
        <v>0</v>
      </c>
      <c r="B23">
        <v>2835</v>
      </c>
      <c r="D23">
        <f t="shared" si="0"/>
        <v>1</v>
      </c>
      <c r="E23">
        <f t="shared" si="1"/>
        <v>18832.522582910377</v>
      </c>
    </row>
    <row r="24" spans="1:5" x14ac:dyDescent="0.3">
      <c r="A24">
        <v>0</v>
      </c>
      <c r="B24">
        <v>2836</v>
      </c>
      <c r="D24">
        <f t="shared" si="0"/>
        <v>1</v>
      </c>
      <c r="E24">
        <f t="shared" si="1"/>
        <v>18559.059306074218</v>
      </c>
    </row>
    <row r="25" spans="1:5" x14ac:dyDescent="0.3">
      <c r="A25">
        <v>0</v>
      </c>
      <c r="B25">
        <v>2863</v>
      </c>
      <c r="D25">
        <f t="shared" si="0"/>
        <v>1</v>
      </c>
      <c r="E25">
        <f t="shared" si="1"/>
        <v>11931.550831497952</v>
      </c>
    </row>
    <row r="26" spans="1:5" x14ac:dyDescent="0.3">
      <c r="A26">
        <v>0</v>
      </c>
      <c r="B26">
        <v>2877</v>
      </c>
      <c r="D26">
        <f t="shared" si="0"/>
        <v>1</v>
      </c>
      <c r="E26">
        <f t="shared" si="1"/>
        <v>9069.0649557917404</v>
      </c>
    </row>
    <row r="27" spans="1:5" x14ac:dyDescent="0.3">
      <c r="A27">
        <v>0</v>
      </c>
      <c r="B27">
        <v>2877</v>
      </c>
      <c r="D27">
        <f t="shared" si="0"/>
        <v>1</v>
      </c>
      <c r="E27">
        <f t="shared" si="1"/>
        <v>9069.0649557917404</v>
      </c>
    </row>
    <row r="28" spans="1:5" x14ac:dyDescent="0.3">
      <c r="A28">
        <v>0</v>
      </c>
      <c r="B28">
        <v>2906</v>
      </c>
      <c r="D28">
        <f t="shared" si="0"/>
        <v>1</v>
      </c>
      <c r="E28">
        <f t="shared" si="1"/>
        <v>4386.6299275431584</v>
      </c>
    </row>
    <row r="29" spans="1:5" x14ac:dyDescent="0.3">
      <c r="A29">
        <v>0</v>
      </c>
      <c r="B29">
        <v>2920</v>
      </c>
      <c r="D29">
        <f t="shared" si="0"/>
        <v>1</v>
      </c>
      <c r="E29">
        <f t="shared" si="1"/>
        <v>2728.1440518369463</v>
      </c>
    </row>
    <row r="30" spans="1:5" x14ac:dyDescent="0.3">
      <c r="A30">
        <v>0</v>
      </c>
      <c r="B30">
        <v>2920</v>
      </c>
      <c r="D30">
        <f t="shared" si="0"/>
        <v>1</v>
      </c>
      <c r="E30">
        <f t="shared" si="1"/>
        <v>2728.1440518369463</v>
      </c>
    </row>
    <row r="31" spans="1:5" x14ac:dyDescent="0.3">
      <c r="A31">
        <v>0</v>
      </c>
      <c r="B31">
        <v>2920</v>
      </c>
      <c r="D31">
        <f t="shared" si="0"/>
        <v>1</v>
      </c>
      <c r="E31">
        <f t="shared" si="1"/>
        <v>2728.1440518369463</v>
      </c>
    </row>
    <row r="32" spans="1:5" x14ac:dyDescent="0.3">
      <c r="A32">
        <v>0</v>
      </c>
      <c r="B32">
        <v>2920</v>
      </c>
      <c r="D32">
        <f t="shared" si="0"/>
        <v>1</v>
      </c>
      <c r="E32">
        <f t="shared" si="1"/>
        <v>2728.1440518369463</v>
      </c>
    </row>
    <row r="33" spans="1:5" x14ac:dyDescent="0.3">
      <c r="A33">
        <v>0</v>
      </c>
      <c r="B33">
        <v>2948</v>
      </c>
      <c r="D33">
        <f t="shared" si="0"/>
        <v>1</v>
      </c>
      <c r="E33">
        <f t="shared" si="1"/>
        <v>587.17230042452218</v>
      </c>
    </row>
    <row r="34" spans="1:5" x14ac:dyDescent="0.3">
      <c r="A34">
        <v>0</v>
      </c>
      <c r="B34">
        <v>2948</v>
      </c>
      <c r="D34">
        <f t="shared" si="0"/>
        <v>1</v>
      </c>
      <c r="E34">
        <f t="shared" si="1"/>
        <v>587.17230042452218</v>
      </c>
    </row>
    <row r="35" spans="1:5" x14ac:dyDescent="0.3">
      <c r="A35">
        <v>0</v>
      </c>
      <c r="B35">
        <v>2977</v>
      </c>
      <c r="D35">
        <f t="shared" si="0"/>
        <v>1</v>
      </c>
      <c r="E35">
        <f t="shared" si="1"/>
        <v>22.737272175940131</v>
      </c>
    </row>
    <row r="36" spans="1:5" x14ac:dyDescent="0.3">
      <c r="A36">
        <v>0</v>
      </c>
      <c r="B36">
        <v>2977</v>
      </c>
      <c r="D36">
        <f t="shared" si="0"/>
        <v>1</v>
      </c>
      <c r="E36">
        <f t="shared" si="1"/>
        <v>22.737272175940131</v>
      </c>
    </row>
    <row r="37" spans="1:5" x14ac:dyDescent="0.3">
      <c r="A37">
        <v>0</v>
      </c>
      <c r="B37">
        <v>2977</v>
      </c>
      <c r="D37">
        <f t="shared" si="0"/>
        <v>1</v>
      </c>
      <c r="E37">
        <f t="shared" si="1"/>
        <v>22.737272175940131</v>
      </c>
    </row>
    <row r="38" spans="1:5" x14ac:dyDescent="0.3">
      <c r="A38">
        <v>0</v>
      </c>
      <c r="B38">
        <v>2977</v>
      </c>
      <c r="D38">
        <f t="shared" si="0"/>
        <v>1</v>
      </c>
      <c r="E38">
        <f t="shared" si="1"/>
        <v>22.737272175940131</v>
      </c>
    </row>
    <row r="39" spans="1:5" x14ac:dyDescent="0.3">
      <c r="A39">
        <v>0</v>
      </c>
      <c r="B39">
        <v>2922</v>
      </c>
      <c r="D39">
        <f t="shared" si="0"/>
        <v>1</v>
      </c>
      <c r="E39">
        <f t="shared" si="1"/>
        <v>2523.2174981646303</v>
      </c>
    </row>
    <row r="40" spans="1:5" x14ac:dyDescent="0.3">
      <c r="A40">
        <v>0</v>
      </c>
      <c r="B40">
        <v>3005</v>
      </c>
      <c r="D40">
        <f t="shared" si="0"/>
        <v>1</v>
      </c>
      <c r="E40">
        <f t="shared" si="1"/>
        <v>1073.7655207635162</v>
      </c>
    </row>
    <row r="41" spans="1:5" x14ac:dyDescent="0.3">
      <c r="A41">
        <v>0</v>
      </c>
      <c r="B41">
        <v>3033</v>
      </c>
      <c r="D41">
        <f t="shared" si="0"/>
        <v>1</v>
      </c>
      <c r="E41">
        <f t="shared" si="1"/>
        <v>3692.7937693510921</v>
      </c>
    </row>
    <row r="42" spans="1:5" x14ac:dyDescent="0.3">
      <c r="A42">
        <v>0</v>
      </c>
      <c r="B42">
        <v>3042</v>
      </c>
      <c r="D42">
        <f t="shared" si="0"/>
        <v>1</v>
      </c>
      <c r="E42">
        <f t="shared" si="1"/>
        <v>4867.6242778256701</v>
      </c>
    </row>
    <row r="43" spans="1:5" x14ac:dyDescent="0.3">
      <c r="A43">
        <v>0</v>
      </c>
      <c r="B43">
        <v>3062</v>
      </c>
      <c r="D43">
        <f t="shared" si="0"/>
        <v>1</v>
      </c>
      <c r="E43">
        <f t="shared" si="1"/>
        <v>8058.3587411025101</v>
      </c>
    </row>
    <row r="44" spans="1:5" x14ac:dyDescent="0.3">
      <c r="A44">
        <v>0</v>
      </c>
      <c r="B44">
        <v>3062</v>
      </c>
      <c r="D44">
        <f t="shared" si="0"/>
        <v>1</v>
      </c>
      <c r="E44">
        <f t="shared" si="1"/>
        <v>8058.3587411025101</v>
      </c>
    </row>
    <row r="45" spans="1:5" x14ac:dyDescent="0.3">
      <c r="A45">
        <v>0</v>
      </c>
      <c r="B45">
        <v>3062</v>
      </c>
      <c r="D45">
        <f t="shared" si="0"/>
        <v>1</v>
      </c>
      <c r="E45">
        <f t="shared" si="1"/>
        <v>8058.3587411025101</v>
      </c>
    </row>
    <row r="46" spans="1:5" x14ac:dyDescent="0.3">
      <c r="A46">
        <v>0</v>
      </c>
      <c r="B46">
        <v>3062</v>
      </c>
      <c r="D46">
        <f t="shared" si="0"/>
        <v>1</v>
      </c>
      <c r="E46">
        <f t="shared" si="1"/>
        <v>8058.3587411025101</v>
      </c>
    </row>
    <row r="47" spans="1:5" x14ac:dyDescent="0.3">
      <c r="A47">
        <v>0</v>
      </c>
      <c r="B47">
        <v>3062</v>
      </c>
      <c r="D47">
        <f t="shared" si="0"/>
        <v>1</v>
      </c>
      <c r="E47">
        <f t="shared" si="1"/>
        <v>8058.3587411025101</v>
      </c>
    </row>
    <row r="48" spans="1:5" x14ac:dyDescent="0.3">
      <c r="A48">
        <v>0</v>
      </c>
      <c r="B48">
        <v>3080</v>
      </c>
      <c r="D48">
        <f t="shared" si="0"/>
        <v>1</v>
      </c>
      <c r="E48">
        <f t="shared" si="1"/>
        <v>11614.019758051665</v>
      </c>
    </row>
    <row r="49" spans="1:5" x14ac:dyDescent="0.3">
      <c r="A49">
        <v>0</v>
      </c>
      <c r="B49">
        <v>3090</v>
      </c>
      <c r="D49">
        <f t="shared" si="0"/>
        <v>1</v>
      </c>
      <c r="E49">
        <f t="shared" si="1"/>
        <v>13869.386989690085</v>
      </c>
    </row>
    <row r="50" spans="1:5" x14ac:dyDescent="0.3">
      <c r="A50">
        <v>0</v>
      </c>
      <c r="B50">
        <v>3090</v>
      </c>
      <c r="D50">
        <f t="shared" si="0"/>
        <v>1</v>
      </c>
      <c r="E50">
        <f t="shared" si="1"/>
        <v>13869.386989690085</v>
      </c>
    </row>
    <row r="51" spans="1:5" x14ac:dyDescent="0.3">
      <c r="A51">
        <v>0</v>
      </c>
      <c r="B51">
        <v>3090</v>
      </c>
      <c r="D51">
        <f t="shared" si="0"/>
        <v>1</v>
      </c>
      <c r="E51">
        <f t="shared" si="1"/>
        <v>13869.386989690085</v>
      </c>
    </row>
    <row r="52" spans="1:5" x14ac:dyDescent="0.3">
      <c r="A52">
        <v>1</v>
      </c>
      <c r="B52">
        <v>3100</v>
      </c>
      <c r="D52">
        <f t="shared" si="0"/>
        <v>2</v>
      </c>
      <c r="E52">
        <f t="shared" si="1"/>
        <v>317156.69444444426</v>
      </c>
    </row>
    <row r="53" spans="1:5" x14ac:dyDescent="0.3">
      <c r="A53">
        <v>0</v>
      </c>
      <c r="B53">
        <v>3104</v>
      </c>
      <c r="D53">
        <f t="shared" si="0"/>
        <v>1</v>
      </c>
      <c r="E53">
        <f t="shared" si="1"/>
        <v>17362.901113983873</v>
      </c>
    </row>
    <row r="54" spans="1:5" x14ac:dyDescent="0.3">
      <c r="A54">
        <v>0</v>
      </c>
      <c r="B54">
        <v>3132</v>
      </c>
      <c r="D54">
        <f t="shared" si="0"/>
        <v>1</v>
      </c>
      <c r="E54">
        <f t="shared" si="1"/>
        <v>25525.929362571449</v>
      </c>
    </row>
    <row r="55" spans="1:5" x14ac:dyDescent="0.3">
      <c r="A55">
        <v>0</v>
      </c>
      <c r="B55">
        <v>3147</v>
      </c>
      <c r="D55">
        <f t="shared" si="0"/>
        <v>1</v>
      </c>
      <c r="E55">
        <f t="shared" si="1"/>
        <v>30543.98021002908</v>
      </c>
    </row>
    <row r="56" spans="1:5" x14ac:dyDescent="0.3">
      <c r="A56">
        <v>0</v>
      </c>
      <c r="B56">
        <v>3175</v>
      </c>
      <c r="D56">
        <f t="shared" si="0"/>
        <v>1</v>
      </c>
      <c r="E56">
        <f t="shared" si="1"/>
        <v>41115.008458616656</v>
      </c>
    </row>
    <row r="57" spans="1:5" x14ac:dyDescent="0.3">
      <c r="A57">
        <v>0</v>
      </c>
      <c r="B57">
        <v>3175</v>
      </c>
      <c r="D57">
        <f t="shared" si="0"/>
        <v>1</v>
      </c>
      <c r="E57">
        <f t="shared" si="1"/>
        <v>41115.008458616656</v>
      </c>
    </row>
    <row r="58" spans="1:5" x14ac:dyDescent="0.3">
      <c r="A58">
        <v>0</v>
      </c>
      <c r="B58">
        <v>3203</v>
      </c>
      <c r="D58">
        <f t="shared" si="0"/>
        <v>1</v>
      </c>
      <c r="E58">
        <f t="shared" si="1"/>
        <v>53254.036707204228</v>
      </c>
    </row>
    <row r="59" spans="1:5" x14ac:dyDescent="0.3">
      <c r="A59">
        <v>0</v>
      </c>
      <c r="B59">
        <v>3203</v>
      </c>
      <c r="D59">
        <f t="shared" si="0"/>
        <v>1</v>
      </c>
      <c r="E59">
        <f t="shared" si="1"/>
        <v>53254.036707204228</v>
      </c>
    </row>
    <row r="60" spans="1:5" x14ac:dyDescent="0.3">
      <c r="A60">
        <v>0</v>
      </c>
      <c r="B60">
        <v>3203</v>
      </c>
      <c r="D60">
        <f t="shared" si="0"/>
        <v>1</v>
      </c>
      <c r="E60">
        <f t="shared" si="1"/>
        <v>53254.036707204228</v>
      </c>
    </row>
    <row r="61" spans="1:5" x14ac:dyDescent="0.3">
      <c r="A61">
        <v>0</v>
      </c>
      <c r="B61">
        <v>3225</v>
      </c>
      <c r="D61">
        <f t="shared" si="0"/>
        <v>1</v>
      </c>
      <c r="E61">
        <f t="shared" si="1"/>
        <v>63891.844616808754</v>
      </c>
    </row>
    <row r="62" spans="1:5" x14ac:dyDescent="0.3">
      <c r="A62">
        <v>0</v>
      </c>
      <c r="B62">
        <v>3225</v>
      </c>
      <c r="D62">
        <f t="shared" si="0"/>
        <v>1</v>
      </c>
      <c r="E62">
        <f t="shared" si="1"/>
        <v>63891.844616808754</v>
      </c>
    </row>
    <row r="63" spans="1:5" x14ac:dyDescent="0.3">
      <c r="A63">
        <v>0</v>
      </c>
      <c r="B63">
        <v>3232</v>
      </c>
      <c r="D63">
        <f t="shared" si="0"/>
        <v>1</v>
      </c>
      <c r="E63">
        <f t="shared" si="1"/>
        <v>67479.601678955645</v>
      </c>
    </row>
    <row r="64" spans="1:5" x14ac:dyDescent="0.3">
      <c r="A64">
        <v>0</v>
      </c>
      <c r="B64">
        <v>3232</v>
      </c>
      <c r="D64">
        <f t="shared" si="0"/>
        <v>1</v>
      </c>
      <c r="E64">
        <f t="shared" si="1"/>
        <v>67479.601678955645</v>
      </c>
    </row>
    <row r="65" spans="1:5" x14ac:dyDescent="0.3">
      <c r="A65">
        <v>0</v>
      </c>
      <c r="B65">
        <v>3234</v>
      </c>
      <c r="D65">
        <f t="shared" si="0"/>
        <v>1</v>
      </c>
      <c r="E65">
        <f t="shared" si="1"/>
        <v>68522.675125283335</v>
      </c>
    </row>
    <row r="66" spans="1:5" x14ac:dyDescent="0.3">
      <c r="A66">
        <v>0</v>
      </c>
      <c r="B66">
        <v>3260</v>
      </c>
      <c r="D66">
        <f t="shared" si="0"/>
        <v>1</v>
      </c>
      <c r="E66">
        <f t="shared" si="1"/>
        <v>82810.629927543225</v>
      </c>
    </row>
    <row r="67" spans="1:5" x14ac:dyDescent="0.3">
      <c r="A67">
        <v>0</v>
      </c>
      <c r="B67">
        <v>3274</v>
      </c>
      <c r="D67">
        <f t="shared" ref="D67:D130" si="2">IF(A67&lt;$H$2, 1, 2)</f>
        <v>1</v>
      </c>
      <c r="E67">
        <f t="shared" ref="E67:E130" si="3">IF(D67=1, (B67-$I$2)^2, (B67-$J$2)^2)</f>
        <v>91064.144051837007</v>
      </c>
    </row>
    <row r="68" spans="1:5" x14ac:dyDescent="0.3">
      <c r="A68">
        <v>0</v>
      </c>
      <c r="B68">
        <v>3274</v>
      </c>
      <c r="D68">
        <f t="shared" si="2"/>
        <v>1</v>
      </c>
      <c r="E68">
        <f t="shared" si="3"/>
        <v>91064.144051837007</v>
      </c>
    </row>
    <row r="69" spans="1:5" x14ac:dyDescent="0.3">
      <c r="A69">
        <v>0</v>
      </c>
      <c r="B69">
        <v>3303</v>
      </c>
      <c r="D69">
        <f t="shared" si="2"/>
        <v>1</v>
      </c>
      <c r="E69">
        <f t="shared" si="3"/>
        <v>109407.70902358842</v>
      </c>
    </row>
    <row r="70" spans="1:5" x14ac:dyDescent="0.3">
      <c r="A70">
        <v>0</v>
      </c>
      <c r="B70">
        <v>3317</v>
      </c>
      <c r="D70">
        <f t="shared" si="2"/>
        <v>1</v>
      </c>
      <c r="E70">
        <f t="shared" si="3"/>
        <v>118865.22314788222</v>
      </c>
    </row>
    <row r="71" spans="1:5" x14ac:dyDescent="0.3">
      <c r="A71">
        <v>0</v>
      </c>
      <c r="B71">
        <v>3317</v>
      </c>
      <c r="D71">
        <f t="shared" si="2"/>
        <v>1</v>
      </c>
      <c r="E71">
        <f t="shared" si="3"/>
        <v>118865.22314788222</v>
      </c>
    </row>
    <row r="72" spans="1:5" x14ac:dyDescent="0.3">
      <c r="A72">
        <v>0</v>
      </c>
      <c r="B72">
        <v>3317</v>
      </c>
      <c r="D72">
        <f t="shared" si="2"/>
        <v>1</v>
      </c>
      <c r="E72">
        <f t="shared" si="3"/>
        <v>118865.22314788222</v>
      </c>
    </row>
    <row r="73" spans="1:5" x14ac:dyDescent="0.3">
      <c r="A73">
        <v>0</v>
      </c>
      <c r="B73">
        <v>3321</v>
      </c>
      <c r="D73">
        <f t="shared" si="2"/>
        <v>1</v>
      </c>
      <c r="E73">
        <f t="shared" si="3"/>
        <v>121639.37004053759</v>
      </c>
    </row>
    <row r="74" spans="1:5" x14ac:dyDescent="0.3">
      <c r="A74">
        <v>0</v>
      </c>
      <c r="B74">
        <v>3331</v>
      </c>
      <c r="D74">
        <f t="shared" si="2"/>
        <v>1</v>
      </c>
      <c r="E74">
        <f t="shared" si="3"/>
        <v>128714.737272176</v>
      </c>
    </row>
    <row r="75" spans="1:5" x14ac:dyDescent="0.3">
      <c r="A75">
        <v>0</v>
      </c>
      <c r="B75">
        <v>3374</v>
      </c>
      <c r="D75">
        <f t="shared" si="2"/>
        <v>1</v>
      </c>
      <c r="E75">
        <f t="shared" si="3"/>
        <v>161417.81636822122</v>
      </c>
    </row>
    <row r="76" spans="1:5" x14ac:dyDescent="0.3">
      <c r="A76">
        <v>0</v>
      </c>
      <c r="B76">
        <v>3374</v>
      </c>
      <c r="D76">
        <f t="shared" si="2"/>
        <v>1</v>
      </c>
      <c r="E76">
        <f t="shared" si="3"/>
        <v>161417.81636822122</v>
      </c>
    </row>
    <row r="77" spans="1:5" x14ac:dyDescent="0.3">
      <c r="A77">
        <v>0</v>
      </c>
      <c r="B77">
        <v>3402</v>
      </c>
      <c r="D77">
        <f t="shared" si="2"/>
        <v>1</v>
      </c>
      <c r="E77">
        <f t="shared" si="3"/>
        <v>184700.84461680878</v>
      </c>
    </row>
    <row r="78" spans="1:5" x14ac:dyDescent="0.3">
      <c r="A78">
        <v>0</v>
      </c>
      <c r="B78">
        <v>3416</v>
      </c>
      <c r="D78">
        <f t="shared" si="2"/>
        <v>1</v>
      </c>
      <c r="E78">
        <f t="shared" si="3"/>
        <v>196930.35874110257</v>
      </c>
    </row>
    <row r="79" spans="1:5" x14ac:dyDescent="0.3">
      <c r="A79">
        <v>0</v>
      </c>
      <c r="B79">
        <v>3430</v>
      </c>
      <c r="D79">
        <f t="shared" si="2"/>
        <v>1</v>
      </c>
      <c r="E79">
        <f t="shared" si="3"/>
        <v>209551.87286539638</v>
      </c>
    </row>
    <row r="80" spans="1:5" x14ac:dyDescent="0.3">
      <c r="A80">
        <v>0</v>
      </c>
      <c r="B80">
        <v>3444</v>
      </c>
      <c r="D80">
        <f t="shared" si="2"/>
        <v>1</v>
      </c>
      <c r="E80">
        <f t="shared" si="3"/>
        <v>222565.38698969016</v>
      </c>
    </row>
    <row r="81" spans="1:5" x14ac:dyDescent="0.3">
      <c r="A81">
        <v>0</v>
      </c>
      <c r="B81">
        <v>3459</v>
      </c>
      <c r="D81">
        <f t="shared" si="2"/>
        <v>1</v>
      </c>
      <c r="E81">
        <f t="shared" si="3"/>
        <v>236943.43783714779</v>
      </c>
    </row>
    <row r="82" spans="1:5" x14ac:dyDescent="0.3">
      <c r="A82">
        <v>0</v>
      </c>
      <c r="B82">
        <v>3460</v>
      </c>
      <c r="D82">
        <f t="shared" si="2"/>
        <v>1</v>
      </c>
      <c r="E82">
        <f t="shared" si="3"/>
        <v>237917.97456031162</v>
      </c>
    </row>
    <row r="83" spans="1:5" x14ac:dyDescent="0.3">
      <c r="A83">
        <v>0</v>
      </c>
      <c r="B83">
        <v>3473</v>
      </c>
      <c r="D83">
        <f t="shared" si="2"/>
        <v>1</v>
      </c>
      <c r="E83">
        <f t="shared" si="3"/>
        <v>250768.95196144158</v>
      </c>
    </row>
    <row r="84" spans="1:5" x14ac:dyDescent="0.3">
      <c r="A84">
        <v>0</v>
      </c>
      <c r="B84">
        <v>3544</v>
      </c>
      <c r="D84">
        <f t="shared" si="2"/>
        <v>1</v>
      </c>
      <c r="E84">
        <f t="shared" si="3"/>
        <v>326919.05930607434</v>
      </c>
    </row>
    <row r="85" spans="1:5" x14ac:dyDescent="0.3">
      <c r="A85">
        <v>0</v>
      </c>
      <c r="B85">
        <v>3487</v>
      </c>
      <c r="D85">
        <f t="shared" si="2"/>
        <v>1</v>
      </c>
      <c r="E85">
        <f t="shared" si="3"/>
        <v>264986.46608573536</v>
      </c>
    </row>
    <row r="86" spans="1:5" x14ac:dyDescent="0.3">
      <c r="A86">
        <v>0</v>
      </c>
      <c r="B86">
        <v>3544</v>
      </c>
      <c r="D86">
        <f t="shared" si="2"/>
        <v>1</v>
      </c>
      <c r="E86">
        <f t="shared" si="3"/>
        <v>326919.05930607434</v>
      </c>
    </row>
    <row r="87" spans="1:5" x14ac:dyDescent="0.3">
      <c r="A87">
        <v>0</v>
      </c>
      <c r="B87">
        <v>3572</v>
      </c>
      <c r="D87">
        <f t="shared" si="2"/>
        <v>1</v>
      </c>
      <c r="E87">
        <f t="shared" si="3"/>
        <v>359722.08755466191</v>
      </c>
    </row>
    <row r="88" spans="1:5" x14ac:dyDescent="0.3">
      <c r="A88">
        <v>0</v>
      </c>
      <c r="B88">
        <v>3572</v>
      </c>
      <c r="D88">
        <f t="shared" si="2"/>
        <v>1</v>
      </c>
      <c r="E88">
        <f t="shared" si="3"/>
        <v>359722.08755466191</v>
      </c>
    </row>
    <row r="89" spans="1:5" x14ac:dyDescent="0.3">
      <c r="A89">
        <v>0</v>
      </c>
      <c r="B89">
        <v>3586</v>
      </c>
      <c r="D89">
        <f t="shared" si="2"/>
        <v>1</v>
      </c>
      <c r="E89">
        <f t="shared" si="3"/>
        <v>376711.60167895572</v>
      </c>
    </row>
    <row r="90" spans="1:5" x14ac:dyDescent="0.3">
      <c r="A90">
        <v>0</v>
      </c>
      <c r="B90">
        <v>3600</v>
      </c>
      <c r="D90">
        <f t="shared" si="2"/>
        <v>1</v>
      </c>
      <c r="E90">
        <f t="shared" si="3"/>
        <v>394093.11580324953</v>
      </c>
    </row>
    <row r="91" spans="1:5" x14ac:dyDescent="0.3">
      <c r="A91">
        <v>0</v>
      </c>
      <c r="B91">
        <v>3614</v>
      </c>
      <c r="D91">
        <f t="shared" si="2"/>
        <v>1</v>
      </c>
      <c r="E91">
        <f t="shared" si="3"/>
        <v>411866.62992754328</v>
      </c>
    </row>
    <row r="92" spans="1:5" x14ac:dyDescent="0.3">
      <c r="A92">
        <v>0</v>
      </c>
      <c r="B92">
        <v>3614</v>
      </c>
      <c r="D92">
        <f t="shared" si="2"/>
        <v>1</v>
      </c>
      <c r="E92">
        <f t="shared" si="3"/>
        <v>411866.62992754328</v>
      </c>
    </row>
    <row r="93" spans="1:5" x14ac:dyDescent="0.3">
      <c r="A93">
        <v>0</v>
      </c>
      <c r="B93">
        <v>3629</v>
      </c>
      <c r="D93">
        <f t="shared" si="2"/>
        <v>1</v>
      </c>
      <c r="E93">
        <f t="shared" si="3"/>
        <v>431344.68077500095</v>
      </c>
    </row>
    <row r="94" spans="1:5" x14ac:dyDescent="0.3">
      <c r="A94">
        <v>1</v>
      </c>
      <c r="B94">
        <v>3629</v>
      </c>
      <c r="D94">
        <f t="shared" si="2"/>
        <v>2</v>
      </c>
      <c r="E94">
        <f t="shared" si="3"/>
        <v>1192828.0277777775</v>
      </c>
    </row>
    <row r="95" spans="1:5" x14ac:dyDescent="0.3">
      <c r="A95">
        <v>0</v>
      </c>
      <c r="B95">
        <v>3637</v>
      </c>
      <c r="D95">
        <f t="shared" si="2"/>
        <v>1</v>
      </c>
      <c r="E95">
        <f t="shared" si="3"/>
        <v>441916.97456031165</v>
      </c>
    </row>
    <row r="96" spans="1:5" x14ac:dyDescent="0.3">
      <c r="A96">
        <v>0</v>
      </c>
      <c r="B96">
        <v>3643</v>
      </c>
      <c r="D96">
        <f t="shared" si="2"/>
        <v>1</v>
      </c>
      <c r="E96">
        <f t="shared" si="3"/>
        <v>449930.1948992947</v>
      </c>
    </row>
    <row r="97" spans="1:5" x14ac:dyDescent="0.3">
      <c r="A97">
        <v>0</v>
      </c>
      <c r="B97">
        <v>3651</v>
      </c>
      <c r="D97">
        <f t="shared" si="2"/>
        <v>1</v>
      </c>
      <c r="E97">
        <f t="shared" si="3"/>
        <v>460726.48868460546</v>
      </c>
    </row>
    <row r="98" spans="1:5" x14ac:dyDescent="0.3">
      <c r="A98">
        <v>0</v>
      </c>
      <c r="B98">
        <v>3651</v>
      </c>
      <c r="D98">
        <f t="shared" si="2"/>
        <v>1</v>
      </c>
      <c r="E98">
        <f t="shared" si="3"/>
        <v>460726.48868460546</v>
      </c>
    </row>
    <row r="99" spans="1:5" x14ac:dyDescent="0.3">
      <c r="A99">
        <v>0</v>
      </c>
      <c r="B99">
        <v>3651</v>
      </c>
      <c r="D99">
        <f t="shared" si="2"/>
        <v>1</v>
      </c>
      <c r="E99">
        <f t="shared" si="3"/>
        <v>460726.48868460546</v>
      </c>
    </row>
    <row r="100" spans="1:5" x14ac:dyDescent="0.3">
      <c r="A100">
        <v>0</v>
      </c>
      <c r="B100">
        <v>3651</v>
      </c>
      <c r="D100">
        <f t="shared" si="2"/>
        <v>1</v>
      </c>
      <c r="E100">
        <f t="shared" si="3"/>
        <v>460726.48868460546</v>
      </c>
    </row>
    <row r="101" spans="1:5" x14ac:dyDescent="0.3">
      <c r="A101">
        <v>0</v>
      </c>
      <c r="B101">
        <v>3699</v>
      </c>
      <c r="D101">
        <f t="shared" si="2"/>
        <v>1</v>
      </c>
      <c r="E101">
        <f t="shared" si="3"/>
        <v>528192.25139646989</v>
      </c>
    </row>
    <row r="102" spans="1:5" x14ac:dyDescent="0.3">
      <c r="A102">
        <v>0</v>
      </c>
      <c r="B102">
        <v>3728</v>
      </c>
      <c r="D102">
        <f t="shared" si="2"/>
        <v>1</v>
      </c>
      <c r="E102">
        <f t="shared" si="3"/>
        <v>571185.81636822131</v>
      </c>
    </row>
    <row r="103" spans="1:5" x14ac:dyDescent="0.3">
      <c r="A103">
        <v>1</v>
      </c>
      <c r="B103">
        <v>3756</v>
      </c>
      <c r="D103">
        <f t="shared" si="2"/>
        <v>2</v>
      </c>
      <c r="E103">
        <f t="shared" si="3"/>
        <v>1486367.3611111108</v>
      </c>
    </row>
    <row r="104" spans="1:5" x14ac:dyDescent="0.3">
      <c r="A104">
        <v>0</v>
      </c>
      <c r="B104">
        <v>3770</v>
      </c>
      <c r="D104">
        <f t="shared" si="2"/>
        <v>1</v>
      </c>
      <c r="E104">
        <f t="shared" si="3"/>
        <v>636434.35874110262</v>
      </c>
    </row>
    <row r="105" spans="1:5" x14ac:dyDescent="0.3">
      <c r="A105">
        <v>0</v>
      </c>
      <c r="B105">
        <v>3770</v>
      </c>
      <c r="D105">
        <f t="shared" si="2"/>
        <v>1</v>
      </c>
      <c r="E105">
        <f t="shared" si="3"/>
        <v>636434.35874110262</v>
      </c>
    </row>
    <row r="106" spans="1:5" x14ac:dyDescent="0.3">
      <c r="A106">
        <v>0</v>
      </c>
      <c r="B106">
        <v>3770</v>
      </c>
      <c r="D106">
        <f t="shared" si="2"/>
        <v>1</v>
      </c>
      <c r="E106">
        <f t="shared" si="3"/>
        <v>636434.35874110262</v>
      </c>
    </row>
    <row r="107" spans="1:5" x14ac:dyDescent="0.3">
      <c r="A107">
        <v>1</v>
      </c>
      <c r="B107">
        <v>3790</v>
      </c>
      <c r="D107">
        <f t="shared" si="2"/>
        <v>2</v>
      </c>
      <c r="E107">
        <f t="shared" si="3"/>
        <v>1570426.694444444</v>
      </c>
    </row>
    <row r="108" spans="1:5" x14ac:dyDescent="0.3">
      <c r="A108">
        <v>0</v>
      </c>
      <c r="B108">
        <v>3799</v>
      </c>
      <c r="D108">
        <f t="shared" si="2"/>
        <v>1</v>
      </c>
      <c r="E108">
        <f t="shared" si="3"/>
        <v>683545.92371285404</v>
      </c>
    </row>
    <row r="109" spans="1:5" x14ac:dyDescent="0.3">
      <c r="A109">
        <v>0</v>
      </c>
      <c r="B109">
        <v>3827</v>
      </c>
      <c r="D109">
        <f t="shared" si="2"/>
        <v>1</v>
      </c>
      <c r="E109">
        <f t="shared" si="3"/>
        <v>730628.95196144166</v>
      </c>
    </row>
    <row r="110" spans="1:5" x14ac:dyDescent="0.3">
      <c r="A110">
        <v>0</v>
      </c>
      <c r="B110">
        <v>3856</v>
      </c>
      <c r="D110">
        <f t="shared" si="2"/>
        <v>1</v>
      </c>
      <c r="E110">
        <f t="shared" si="3"/>
        <v>781046.51693319308</v>
      </c>
    </row>
    <row r="111" spans="1:5" x14ac:dyDescent="0.3">
      <c r="A111">
        <v>0</v>
      </c>
      <c r="B111">
        <v>3860</v>
      </c>
      <c r="D111">
        <f t="shared" si="2"/>
        <v>1</v>
      </c>
      <c r="E111">
        <f t="shared" si="3"/>
        <v>788132.66382584837</v>
      </c>
    </row>
    <row r="112" spans="1:5" x14ac:dyDescent="0.3">
      <c r="A112">
        <v>0</v>
      </c>
      <c r="B112">
        <v>3860</v>
      </c>
      <c r="D112">
        <f t="shared" si="2"/>
        <v>1</v>
      </c>
      <c r="E112">
        <f t="shared" si="3"/>
        <v>788132.66382584837</v>
      </c>
    </row>
    <row r="113" spans="1:5" x14ac:dyDescent="0.3">
      <c r="A113">
        <v>0</v>
      </c>
      <c r="B113">
        <v>3884</v>
      </c>
      <c r="D113">
        <f t="shared" si="2"/>
        <v>1</v>
      </c>
      <c r="E113">
        <f t="shared" si="3"/>
        <v>831321.54518178059</v>
      </c>
    </row>
    <row r="114" spans="1:5" x14ac:dyDescent="0.3">
      <c r="A114">
        <v>0</v>
      </c>
      <c r="B114">
        <v>3884</v>
      </c>
      <c r="D114">
        <f t="shared" si="2"/>
        <v>1</v>
      </c>
      <c r="E114">
        <f t="shared" si="3"/>
        <v>831321.54518178059</v>
      </c>
    </row>
    <row r="115" spans="1:5" x14ac:dyDescent="0.3">
      <c r="A115">
        <v>0</v>
      </c>
      <c r="B115">
        <v>3912</v>
      </c>
      <c r="D115">
        <f t="shared" si="2"/>
        <v>1</v>
      </c>
      <c r="E115">
        <f t="shared" si="3"/>
        <v>883164.57343036821</v>
      </c>
    </row>
    <row r="116" spans="1:5" x14ac:dyDescent="0.3">
      <c r="A116">
        <v>0</v>
      </c>
      <c r="B116">
        <v>3940</v>
      </c>
      <c r="D116">
        <f t="shared" si="2"/>
        <v>1</v>
      </c>
      <c r="E116">
        <f t="shared" si="3"/>
        <v>936575.60167895583</v>
      </c>
    </row>
    <row r="117" spans="1:5" x14ac:dyDescent="0.3">
      <c r="A117">
        <v>0</v>
      </c>
      <c r="B117">
        <v>3941</v>
      </c>
      <c r="D117">
        <f t="shared" si="2"/>
        <v>1</v>
      </c>
      <c r="E117">
        <f t="shared" si="3"/>
        <v>938512.13840211963</v>
      </c>
    </row>
    <row r="118" spans="1:5" x14ac:dyDescent="0.3">
      <c r="A118">
        <v>0</v>
      </c>
      <c r="B118">
        <v>3941</v>
      </c>
      <c r="D118">
        <f t="shared" si="2"/>
        <v>1</v>
      </c>
      <c r="E118">
        <f t="shared" si="3"/>
        <v>938512.13840211963</v>
      </c>
    </row>
    <row r="119" spans="1:5" x14ac:dyDescent="0.3">
      <c r="A119">
        <v>0</v>
      </c>
      <c r="B119">
        <v>3969</v>
      </c>
      <c r="D119">
        <f t="shared" si="2"/>
        <v>1</v>
      </c>
      <c r="E119">
        <f t="shared" si="3"/>
        <v>993547.16665070725</v>
      </c>
    </row>
    <row r="120" spans="1:5" x14ac:dyDescent="0.3">
      <c r="A120">
        <v>0</v>
      </c>
      <c r="B120">
        <v>3983</v>
      </c>
      <c r="D120">
        <f t="shared" si="2"/>
        <v>1</v>
      </c>
      <c r="E120">
        <f t="shared" si="3"/>
        <v>1021652.6807750009</v>
      </c>
    </row>
    <row r="121" spans="1:5" x14ac:dyDescent="0.3">
      <c r="A121">
        <v>0</v>
      </c>
      <c r="B121">
        <v>3997</v>
      </c>
      <c r="D121">
        <f t="shared" si="2"/>
        <v>1</v>
      </c>
      <c r="E121">
        <f t="shared" si="3"/>
        <v>1050150.1948992948</v>
      </c>
    </row>
    <row r="122" spans="1:5" x14ac:dyDescent="0.3">
      <c r="A122">
        <v>0</v>
      </c>
      <c r="B122">
        <v>3997</v>
      </c>
      <c r="D122">
        <f t="shared" si="2"/>
        <v>1</v>
      </c>
      <c r="E122">
        <f t="shared" si="3"/>
        <v>1050150.1948992948</v>
      </c>
    </row>
    <row r="123" spans="1:5" x14ac:dyDescent="0.3">
      <c r="A123">
        <v>0</v>
      </c>
      <c r="B123">
        <v>4054</v>
      </c>
      <c r="D123">
        <f t="shared" si="2"/>
        <v>1</v>
      </c>
      <c r="E123">
        <f t="shared" si="3"/>
        <v>1170222.7881196337</v>
      </c>
    </row>
    <row r="124" spans="1:5" x14ac:dyDescent="0.3">
      <c r="A124">
        <v>0</v>
      </c>
      <c r="B124">
        <v>4054</v>
      </c>
      <c r="D124">
        <f t="shared" si="2"/>
        <v>1</v>
      </c>
      <c r="E124">
        <f t="shared" si="3"/>
        <v>1170222.7881196337</v>
      </c>
    </row>
    <row r="125" spans="1:5" x14ac:dyDescent="0.3">
      <c r="A125">
        <v>0</v>
      </c>
      <c r="B125">
        <v>4111</v>
      </c>
      <c r="D125">
        <f t="shared" si="2"/>
        <v>1</v>
      </c>
      <c r="E125">
        <f t="shared" si="3"/>
        <v>1296793.3813399728</v>
      </c>
    </row>
    <row r="126" spans="1:5" x14ac:dyDescent="0.3">
      <c r="A126">
        <v>0</v>
      </c>
      <c r="B126">
        <v>4153</v>
      </c>
      <c r="D126">
        <f t="shared" si="2"/>
        <v>1</v>
      </c>
      <c r="E126">
        <f t="shared" si="3"/>
        <v>1394213.923712854</v>
      </c>
    </row>
    <row r="127" spans="1:5" x14ac:dyDescent="0.3">
      <c r="A127">
        <v>0</v>
      </c>
      <c r="B127">
        <v>4167</v>
      </c>
      <c r="D127">
        <f t="shared" si="2"/>
        <v>1</v>
      </c>
      <c r="E127">
        <f t="shared" si="3"/>
        <v>1427471.4378371479</v>
      </c>
    </row>
    <row r="128" spans="1:5" x14ac:dyDescent="0.3">
      <c r="A128">
        <v>0</v>
      </c>
      <c r="B128">
        <v>4174</v>
      </c>
      <c r="D128">
        <f t="shared" si="2"/>
        <v>1</v>
      </c>
      <c r="E128">
        <f t="shared" si="3"/>
        <v>1444247.1948992948</v>
      </c>
    </row>
    <row r="129" spans="1:5" x14ac:dyDescent="0.3">
      <c r="A129">
        <v>0</v>
      </c>
      <c r="B129">
        <v>4238</v>
      </c>
      <c r="D129">
        <f t="shared" si="2"/>
        <v>1</v>
      </c>
      <c r="E129">
        <f t="shared" si="3"/>
        <v>1602169.5451817806</v>
      </c>
    </row>
    <row r="130" spans="1:5" x14ac:dyDescent="0.3">
      <c r="A130">
        <v>0</v>
      </c>
      <c r="B130">
        <v>4593</v>
      </c>
      <c r="D130">
        <f t="shared" si="2"/>
        <v>1</v>
      </c>
      <c r="E130">
        <f t="shared" si="3"/>
        <v>2626890.0819049445</v>
      </c>
    </row>
    <row r="131" spans="1:5" x14ac:dyDescent="0.3">
      <c r="A131">
        <v>0</v>
      </c>
      <c r="B131">
        <v>4990</v>
      </c>
      <c r="D131">
        <f t="shared" ref="D131:D190" si="4">IF(A131&lt;$H$2, 1, 2)</f>
        <v>1</v>
      </c>
      <c r="E131">
        <f t="shared" ref="E131:E190" si="5">IF(D131=1, (B131-$I$2)^2, (B131-$J$2)^2)</f>
        <v>4071389.1610009898</v>
      </c>
    </row>
    <row r="132" spans="1:5" x14ac:dyDescent="0.3">
      <c r="A132">
        <v>0</v>
      </c>
      <c r="B132">
        <v>709</v>
      </c>
      <c r="D132">
        <f t="shared" si="4"/>
        <v>1</v>
      </c>
      <c r="E132">
        <f t="shared" si="5"/>
        <v>5122217.4491365822</v>
      </c>
    </row>
    <row r="133" spans="1:5" x14ac:dyDescent="0.3">
      <c r="A133">
        <v>0</v>
      </c>
      <c r="B133">
        <v>1021</v>
      </c>
      <c r="D133">
        <f t="shared" si="4"/>
        <v>1</v>
      </c>
      <c r="E133">
        <f t="shared" si="5"/>
        <v>3807304.9067637008</v>
      </c>
    </row>
    <row r="134" spans="1:5" x14ac:dyDescent="0.3">
      <c r="A134">
        <v>1</v>
      </c>
      <c r="B134">
        <v>1135</v>
      </c>
      <c r="D134">
        <f t="shared" si="4"/>
        <v>2</v>
      </c>
      <c r="E134">
        <f t="shared" si="5"/>
        <v>1965136.694444445</v>
      </c>
    </row>
    <row r="135" spans="1:5" x14ac:dyDescent="0.3">
      <c r="A135">
        <v>1</v>
      </c>
      <c r="B135">
        <v>1330</v>
      </c>
      <c r="D135">
        <f t="shared" si="4"/>
        <v>2</v>
      </c>
      <c r="E135">
        <f t="shared" si="5"/>
        <v>1456446.6944444447</v>
      </c>
    </row>
    <row r="136" spans="1:5" x14ac:dyDescent="0.3">
      <c r="A136">
        <v>0</v>
      </c>
      <c r="B136">
        <v>1474</v>
      </c>
      <c r="D136">
        <f t="shared" si="4"/>
        <v>1</v>
      </c>
      <c r="E136">
        <f t="shared" si="5"/>
        <v>2244698.0423569214</v>
      </c>
    </row>
    <row r="137" spans="1:5" x14ac:dyDescent="0.3">
      <c r="A137">
        <v>0</v>
      </c>
      <c r="B137">
        <v>1588</v>
      </c>
      <c r="D137">
        <f t="shared" si="4"/>
        <v>1</v>
      </c>
      <c r="E137">
        <f t="shared" si="5"/>
        <v>1916097.2287975994</v>
      </c>
    </row>
    <row r="138" spans="1:5" x14ac:dyDescent="0.3">
      <c r="A138">
        <v>0</v>
      </c>
      <c r="B138">
        <v>1588</v>
      </c>
      <c r="D138">
        <f t="shared" si="4"/>
        <v>1</v>
      </c>
      <c r="E138">
        <f t="shared" si="5"/>
        <v>1916097.2287975994</v>
      </c>
    </row>
    <row r="139" spans="1:5" x14ac:dyDescent="0.3">
      <c r="A139">
        <v>0</v>
      </c>
      <c r="B139">
        <v>1701</v>
      </c>
      <c r="D139">
        <f t="shared" si="4"/>
        <v>1</v>
      </c>
      <c r="E139">
        <f t="shared" si="5"/>
        <v>1616029.8785151136</v>
      </c>
    </row>
    <row r="140" spans="1:5" x14ac:dyDescent="0.3">
      <c r="A140">
        <v>1</v>
      </c>
      <c r="B140">
        <v>1729</v>
      </c>
      <c r="D140">
        <f t="shared" si="4"/>
        <v>2</v>
      </c>
      <c r="E140">
        <f t="shared" si="5"/>
        <v>652594.69444444473</v>
      </c>
    </row>
    <row r="141" spans="1:5" x14ac:dyDescent="0.3">
      <c r="A141">
        <v>1</v>
      </c>
      <c r="B141">
        <v>1790</v>
      </c>
      <c r="D141">
        <f t="shared" si="4"/>
        <v>2</v>
      </c>
      <c r="E141">
        <f t="shared" si="5"/>
        <v>557760.02777777798</v>
      </c>
    </row>
    <row r="142" spans="1:5" x14ac:dyDescent="0.3">
      <c r="A142">
        <v>0</v>
      </c>
      <c r="B142">
        <v>1818</v>
      </c>
      <c r="D142">
        <f t="shared" si="4"/>
        <v>1</v>
      </c>
      <c r="E142">
        <f t="shared" si="5"/>
        <v>1332250.675125283</v>
      </c>
    </row>
    <row r="143" spans="1:5" x14ac:dyDescent="0.3">
      <c r="A143">
        <v>0</v>
      </c>
      <c r="B143">
        <v>1885</v>
      </c>
      <c r="D143">
        <f t="shared" si="4"/>
        <v>1</v>
      </c>
      <c r="E143">
        <f t="shared" si="5"/>
        <v>1182072.6355772605</v>
      </c>
    </row>
    <row r="144" spans="1:5" x14ac:dyDescent="0.3">
      <c r="A144">
        <v>0</v>
      </c>
      <c r="B144">
        <v>1893</v>
      </c>
      <c r="D144">
        <f t="shared" si="4"/>
        <v>1</v>
      </c>
      <c r="E144">
        <f t="shared" si="5"/>
        <v>1164740.9293625711</v>
      </c>
    </row>
    <row r="145" spans="1:5" x14ac:dyDescent="0.3">
      <c r="A145">
        <v>0</v>
      </c>
      <c r="B145">
        <v>1899</v>
      </c>
      <c r="D145">
        <f t="shared" si="4"/>
        <v>1</v>
      </c>
      <c r="E145">
        <f t="shared" si="5"/>
        <v>1151826.1497015543</v>
      </c>
    </row>
    <row r="146" spans="1:5" x14ac:dyDescent="0.3">
      <c r="A146">
        <v>0</v>
      </c>
      <c r="B146">
        <v>1928</v>
      </c>
      <c r="D146">
        <f t="shared" si="4"/>
        <v>1</v>
      </c>
      <c r="E146">
        <f t="shared" si="5"/>
        <v>1090419.7146733056</v>
      </c>
    </row>
    <row r="147" spans="1:5" x14ac:dyDescent="0.3">
      <c r="A147">
        <v>0</v>
      </c>
      <c r="B147">
        <v>1928</v>
      </c>
      <c r="D147">
        <f t="shared" si="4"/>
        <v>1</v>
      </c>
      <c r="E147">
        <f t="shared" si="5"/>
        <v>1090419.7146733056</v>
      </c>
    </row>
    <row r="148" spans="1:5" x14ac:dyDescent="0.3">
      <c r="A148">
        <v>0</v>
      </c>
      <c r="B148">
        <v>1928</v>
      </c>
      <c r="D148">
        <f t="shared" si="4"/>
        <v>1</v>
      </c>
      <c r="E148">
        <f t="shared" si="5"/>
        <v>1090419.7146733056</v>
      </c>
    </row>
    <row r="149" spans="1:5" x14ac:dyDescent="0.3">
      <c r="A149">
        <v>0</v>
      </c>
      <c r="B149">
        <v>1936</v>
      </c>
      <c r="D149">
        <f t="shared" si="4"/>
        <v>1</v>
      </c>
      <c r="E149">
        <f t="shared" si="5"/>
        <v>1073776.0084586164</v>
      </c>
    </row>
    <row r="150" spans="1:5" x14ac:dyDescent="0.3">
      <c r="A150">
        <v>0</v>
      </c>
      <c r="B150">
        <v>1970</v>
      </c>
      <c r="D150">
        <f t="shared" si="4"/>
        <v>1</v>
      </c>
      <c r="E150">
        <f t="shared" si="5"/>
        <v>1004468.2570461871</v>
      </c>
    </row>
    <row r="151" spans="1:5" x14ac:dyDescent="0.3">
      <c r="A151">
        <v>0</v>
      </c>
      <c r="B151">
        <v>2055</v>
      </c>
      <c r="D151">
        <f t="shared" si="4"/>
        <v>1</v>
      </c>
      <c r="E151">
        <f t="shared" si="5"/>
        <v>841313.87851511361</v>
      </c>
    </row>
    <row r="152" spans="1:5" x14ac:dyDescent="0.3">
      <c r="A152">
        <v>0</v>
      </c>
      <c r="B152">
        <v>2055</v>
      </c>
      <c r="D152">
        <f t="shared" si="4"/>
        <v>1</v>
      </c>
      <c r="E152">
        <f t="shared" si="5"/>
        <v>841313.87851511361</v>
      </c>
    </row>
    <row r="153" spans="1:5" x14ac:dyDescent="0.3">
      <c r="A153">
        <v>0</v>
      </c>
      <c r="B153">
        <v>2082</v>
      </c>
      <c r="D153">
        <f t="shared" si="4"/>
        <v>1</v>
      </c>
      <c r="E153">
        <f t="shared" si="5"/>
        <v>792512.37004053732</v>
      </c>
    </row>
    <row r="154" spans="1:5" x14ac:dyDescent="0.3">
      <c r="A154">
        <v>0</v>
      </c>
      <c r="B154">
        <v>2084</v>
      </c>
      <c r="D154">
        <f t="shared" si="4"/>
        <v>1</v>
      </c>
      <c r="E154">
        <f t="shared" si="5"/>
        <v>788955.44348686503</v>
      </c>
    </row>
    <row r="155" spans="1:5" x14ac:dyDescent="0.3">
      <c r="A155">
        <v>0</v>
      </c>
      <c r="B155">
        <v>2084</v>
      </c>
      <c r="D155">
        <f t="shared" si="4"/>
        <v>1</v>
      </c>
      <c r="E155">
        <f t="shared" si="5"/>
        <v>788955.44348686503</v>
      </c>
    </row>
    <row r="156" spans="1:5" x14ac:dyDescent="0.3">
      <c r="A156">
        <v>0</v>
      </c>
      <c r="B156">
        <v>2100</v>
      </c>
      <c r="D156">
        <f t="shared" si="4"/>
        <v>1</v>
      </c>
      <c r="E156">
        <f t="shared" si="5"/>
        <v>760788.03105748654</v>
      </c>
    </row>
    <row r="157" spans="1:5" x14ac:dyDescent="0.3">
      <c r="A157">
        <v>0</v>
      </c>
      <c r="B157">
        <v>2125</v>
      </c>
      <c r="D157">
        <f t="shared" si="4"/>
        <v>1</v>
      </c>
      <c r="E157">
        <f t="shared" si="5"/>
        <v>717801.44913658255</v>
      </c>
    </row>
    <row r="158" spans="1:5" x14ac:dyDescent="0.3">
      <c r="A158">
        <v>0</v>
      </c>
      <c r="B158">
        <v>2126</v>
      </c>
      <c r="D158">
        <f t="shared" si="4"/>
        <v>1</v>
      </c>
      <c r="E158">
        <f t="shared" si="5"/>
        <v>716107.98585974635</v>
      </c>
    </row>
    <row r="159" spans="1:5" x14ac:dyDescent="0.3">
      <c r="A159">
        <v>0</v>
      </c>
      <c r="B159">
        <v>2187</v>
      </c>
      <c r="D159">
        <f t="shared" si="4"/>
        <v>1</v>
      </c>
      <c r="E159">
        <f t="shared" si="5"/>
        <v>616588.72597274079</v>
      </c>
    </row>
    <row r="160" spans="1:5" x14ac:dyDescent="0.3">
      <c r="A160">
        <v>0</v>
      </c>
      <c r="B160">
        <v>2187</v>
      </c>
      <c r="D160">
        <f t="shared" si="4"/>
        <v>1</v>
      </c>
      <c r="E160">
        <f t="shared" si="5"/>
        <v>616588.72597274079</v>
      </c>
    </row>
    <row r="161" spans="1:5" x14ac:dyDescent="0.3">
      <c r="A161">
        <v>0</v>
      </c>
      <c r="B161">
        <v>2211</v>
      </c>
      <c r="D161">
        <f t="shared" si="4"/>
        <v>1</v>
      </c>
      <c r="E161">
        <f t="shared" si="5"/>
        <v>579473.60732867301</v>
      </c>
    </row>
    <row r="162" spans="1:5" x14ac:dyDescent="0.3">
      <c r="A162">
        <v>0</v>
      </c>
      <c r="B162">
        <v>2225</v>
      </c>
      <c r="D162">
        <f t="shared" si="4"/>
        <v>1</v>
      </c>
      <c r="E162">
        <f t="shared" si="5"/>
        <v>558355.1214529667</v>
      </c>
    </row>
    <row r="163" spans="1:5" x14ac:dyDescent="0.3">
      <c r="A163">
        <v>0</v>
      </c>
      <c r="B163">
        <v>2240</v>
      </c>
      <c r="D163">
        <f t="shared" si="4"/>
        <v>1</v>
      </c>
      <c r="E163">
        <f t="shared" si="5"/>
        <v>536163.17230042443</v>
      </c>
    </row>
    <row r="164" spans="1:5" x14ac:dyDescent="0.3">
      <c r="A164">
        <v>0</v>
      </c>
      <c r="B164">
        <v>2240</v>
      </c>
      <c r="D164">
        <f t="shared" si="4"/>
        <v>1</v>
      </c>
      <c r="E164">
        <f t="shared" si="5"/>
        <v>536163.17230042443</v>
      </c>
    </row>
    <row r="165" spans="1:5" x14ac:dyDescent="0.3">
      <c r="A165">
        <v>0</v>
      </c>
      <c r="B165">
        <v>2282</v>
      </c>
      <c r="D165">
        <f t="shared" si="4"/>
        <v>1</v>
      </c>
      <c r="E165">
        <f t="shared" si="5"/>
        <v>476419.71467330575</v>
      </c>
    </row>
    <row r="166" spans="1:5" x14ac:dyDescent="0.3">
      <c r="A166">
        <v>0</v>
      </c>
      <c r="B166">
        <v>2296</v>
      </c>
      <c r="D166">
        <f t="shared" si="4"/>
        <v>1</v>
      </c>
      <c r="E166">
        <f t="shared" si="5"/>
        <v>457289.22879759956</v>
      </c>
    </row>
    <row r="167" spans="1:5" x14ac:dyDescent="0.3">
      <c r="A167">
        <v>0</v>
      </c>
      <c r="B167">
        <v>2296</v>
      </c>
      <c r="D167">
        <f t="shared" si="4"/>
        <v>1</v>
      </c>
      <c r="E167">
        <f t="shared" si="5"/>
        <v>457289.22879759956</v>
      </c>
    </row>
    <row r="168" spans="1:5" x14ac:dyDescent="0.3">
      <c r="A168">
        <v>0</v>
      </c>
      <c r="B168">
        <v>2301</v>
      </c>
      <c r="D168">
        <f t="shared" si="4"/>
        <v>1</v>
      </c>
      <c r="E168">
        <f t="shared" si="5"/>
        <v>450551.91241341876</v>
      </c>
    </row>
    <row r="169" spans="1:5" x14ac:dyDescent="0.3">
      <c r="A169">
        <v>0</v>
      </c>
      <c r="B169">
        <v>2325</v>
      </c>
      <c r="D169">
        <f t="shared" si="4"/>
        <v>1</v>
      </c>
      <c r="E169">
        <f t="shared" si="5"/>
        <v>418908.79376935097</v>
      </c>
    </row>
    <row r="170" spans="1:5" x14ac:dyDescent="0.3">
      <c r="A170">
        <v>0</v>
      </c>
      <c r="B170">
        <v>2353</v>
      </c>
      <c r="D170">
        <f t="shared" si="4"/>
        <v>1</v>
      </c>
      <c r="E170">
        <f t="shared" si="5"/>
        <v>383447.82201793854</v>
      </c>
    </row>
    <row r="171" spans="1:5" x14ac:dyDescent="0.3">
      <c r="A171">
        <v>0</v>
      </c>
      <c r="B171">
        <v>2353</v>
      </c>
      <c r="D171">
        <f t="shared" si="4"/>
        <v>1</v>
      </c>
      <c r="E171">
        <f t="shared" si="5"/>
        <v>383447.82201793854</v>
      </c>
    </row>
    <row r="172" spans="1:5" x14ac:dyDescent="0.3">
      <c r="A172">
        <v>0</v>
      </c>
      <c r="B172">
        <v>2367</v>
      </c>
      <c r="D172">
        <f t="shared" si="4"/>
        <v>1</v>
      </c>
      <c r="E172">
        <f t="shared" si="5"/>
        <v>366305.33614223229</v>
      </c>
    </row>
    <row r="173" spans="1:5" x14ac:dyDescent="0.3">
      <c r="A173">
        <v>0</v>
      </c>
      <c r="B173">
        <v>2381</v>
      </c>
      <c r="D173">
        <f t="shared" si="4"/>
        <v>1</v>
      </c>
      <c r="E173">
        <f t="shared" si="5"/>
        <v>349554.8502665261</v>
      </c>
    </row>
    <row r="174" spans="1:5" x14ac:dyDescent="0.3">
      <c r="A174">
        <v>0</v>
      </c>
      <c r="B174">
        <v>2381</v>
      </c>
      <c r="D174">
        <f t="shared" si="4"/>
        <v>1</v>
      </c>
      <c r="E174">
        <f t="shared" si="5"/>
        <v>349554.8502665261</v>
      </c>
    </row>
    <row r="175" spans="1:5" x14ac:dyDescent="0.3">
      <c r="A175">
        <v>0</v>
      </c>
      <c r="B175">
        <v>2381</v>
      </c>
      <c r="D175">
        <f t="shared" si="4"/>
        <v>1</v>
      </c>
      <c r="E175">
        <f t="shared" si="5"/>
        <v>349554.8502665261</v>
      </c>
    </row>
    <row r="176" spans="1:5" x14ac:dyDescent="0.3">
      <c r="A176">
        <v>0</v>
      </c>
      <c r="B176">
        <v>2410</v>
      </c>
      <c r="D176">
        <f t="shared" si="4"/>
        <v>1</v>
      </c>
      <c r="E176">
        <f t="shared" si="5"/>
        <v>316104.41523827752</v>
      </c>
    </row>
    <row r="177" spans="1:5" x14ac:dyDescent="0.3">
      <c r="A177">
        <v>0</v>
      </c>
      <c r="B177">
        <v>2410</v>
      </c>
      <c r="D177">
        <f t="shared" si="4"/>
        <v>1</v>
      </c>
      <c r="E177">
        <f t="shared" si="5"/>
        <v>316104.41523827752</v>
      </c>
    </row>
    <row r="178" spans="1:5" x14ac:dyDescent="0.3">
      <c r="A178">
        <v>0</v>
      </c>
      <c r="B178">
        <v>2410</v>
      </c>
      <c r="D178">
        <f t="shared" si="4"/>
        <v>1</v>
      </c>
      <c r="E178">
        <f t="shared" si="5"/>
        <v>316104.41523827752</v>
      </c>
    </row>
    <row r="179" spans="1:5" x14ac:dyDescent="0.3">
      <c r="A179">
        <v>0</v>
      </c>
      <c r="B179">
        <v>2414</v>
      </c>
      <c r="D179">
        <f t="shared" si="4"/>
        <v>1</v>
      </c>
      <c r="E179">
        <f t="shared" si="5"/>
        <v>311622.56213093287</v>
      </c>
    </row>
    <row r="180" spans="1:5" x14ac:dyDescent="0.3">
      <c r="A180">
        <v>0</v>
      </c>
      <c r="B180">
        <v>2424</v>
      </c>
      <c r="D180">
        <f t="shared" si="4"/>
        <v>1</v>
      </c>
      <c r="E180">
        <f t="shared" si="5"/>
        <v>300557.92936257133</v>
      </c>
    </row>
    <row r="181" spans="1:5" x14ac:dyDescent="0.3">
      <c r="A181">
        <v>0</v>
      </c>
      <c r="B181">
        <v>2438</v>
      </c>
      <c r="D181">
        <f t="shared" si="4"/>
        <v>1</v>
      </c>
      <c r="E181">
        <f t="shared" si="5"/>
        <v>285403.44348686509</v>
      </c>
    </row>
    <row r="182" spans="1:5" x14ac:dyDescent="0.3">
      <c r="A182">
        <v>1</v>
      </c>
      <c r="B182">
        <v>2442</v>
      </c>
      <c r="D182">
        <f t="shared" si="4"/>
        <v>2</v>
      </c>
      <c r="E182">
        <f t="shared" si="5"/>
        <v>8993.3611111111404</v>
      </c>
    </row>
    <row r="183" spans="1:5" x14ac:dyDescent="0.3">
      <c r="A183">
        <v>0</v>
      </c>
      <c r="B183">
        <v>2450</v>
      </c>
      <c r="D183">
        <f t="shared" si="4"/>
        <v>1</v>
      </c>
      <c r="E183">
        <f t="shared" si="5"/>
        <v>272725.88416483119</v>
      </c>
    </row>
    <row r="184" spans="1:5" x14ac:dyDescent="0.3">
      <c r="A184">
        <v>0</v>
      </c>
      <c r="B184">
        <v>2466</v>
      </c>
      <c r="D184">
        <f t="shared" si="4"/>
        <v>1</v>
      </c>
      <c r="E184">
        <f t="shared" si="5"/>
        <v>256270.47173545268</v>
      </c>
    </row>
    <row r="185" spans="1:5" x14ac:dyDescent="0.3">
      <c r="A185">
        <v>0</v>
      </c>
      <c r="B185">
        <v>2466</v>
      </c>
      <c r="D185">
        <f t="shared" si="4"/>
        <v>1</v>
      </c>
      <c r="E185">
        <f t="shared" si="5"/>
        <v>256270.47173545268</v>
      </c>
    </row>
    <row r="186" spans="1:5" x14ac:dyDescent="0.3">
      <c r="A186">
        <v>0</v>
      </c>
      <c r="B186">
        <v>2466</v>
      </c>
      <c r="D186">
        <f t="shared" si="4"/>
        <v>1</v>
      </c>
      <c r="E186">
        <f t="shared" si="5"/>
        <v>256270.47173545268</v>
      </c>
    </row>
    <row r="187" spans="1:5" x14ac:dyDescent="0.3">
      <c r="A187">
        <v>0</v>
      </c>
      <c r="B187">
        <v>2495</v>
      </c>
      <c r="D187">
        <f t="shared" si="4"/>
        <v>1</v>
      </c>
      <c r="E187">
        <f t="shared" si="5"/>
        <v>227750.0367072041</v>
      </c>
    </row>
    <row r="188" spans="1:5" x14ac:dyDescent="0.3">
      <c r="A188">
        <v>0</v>
      </c>
      <c r="B188">
        <v>2495</v>
      </c>
      <c r="D188">
        <f t="shared" si="4"/>
        <v>1</v>
      </c>
      <c r="E188">
        <f t="shared" si="5"/>
        <v>227750.0367072041</v>
      </c>
    </row>
    <row r="189" spans="1:5" x14ac:dyDescent="0.3">
      <c r="A189">
        <v>1</v>
      </c>
      <c r="B189">
        <v>2495</v>
      </c>
      <c r="D189">
        <f t="shared" si="4"/>
        <v>2</v>
      </c>
      <c r="E189">
        <f t="shared" si="5"/>
        <v>1750.0277777777906</v>
      </c>
    </row>
    <row r="190" spans="1:5" x14ac:dyDescent="0.3">
      <c r="A190">
        <v>1</v>
      </c>
      <c r="B190">
        <v>2495</v>
      </c>
      <c r="D190">
        <f t="shared" si="4"/>
        <v>2</v>
      </c>
      <c r="E190">
        <f t="shared" si="5"/>
        <v>1750.0277777777906</v>
      </c>
    </row>
  </sheetData>
  <conditionalFormatting sqref="D2:D190">
    <cfRule type="cellIs" dxfId="5" priority="1" operator="equal">
      <formula>2</formula>
    </cfRule>
    <cfRule type="cellIs" dxfId="4" priority="2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>
      <selection activeCell="A17" sqref="A17"/>
    </sheetView>
  </sheetViews>
  <sheetFormatPr defaultRowHeight="14.4" x14ac:dyDescent="0.3"/>
  <cols>
    <col min="5" max="5" width="16.33203125" bestFit="1" customWidth="1"/>
  </cols>
  <sheetData>
    <row r="1" spans="1:11" s="1" customFormat="1" x14ac:dyDescent="0.3">
      <c r="A1" s="1" t="s">
        <v>6</v>
      </c>
      <c r="B1" s="1" t="s">
        <v>8</v>
      </c>
      <c r="D1" s="1" t="s">
        <v>14</v>
      </c>
      <c r="E1" s="1" t="s">
        <v>15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x14ac:dyDescent="0.3">
      <c r="A2">
        <v>1</v>
      </c>
      <c r="B2">
        <v>2523</v>
      </c>
      <c r="D2">
        <f>IF(A2&lt;$H$2, 1, 2)</f>
        <v>2</v>
      </c>
      <c r="E2">
        <f>IF(D2=1, (B2-$I$2)^2, (B2-$J$2)^2)</f>
        <v>5412.7551020407973</v>
      </c>
      <c r="G2">
        <f>SUM(E2:E190)</f>
        <v>91910624.546583846</v>
      </c>
      <c r="H2">
        <v>1</v>
      </c>
      <c r="I2">
        <f>AVERAGEIF(D2:D190, 1, B2:B190)</f>
        <v>3030.7018633540374</v>
      </c>
      <c r="J2">
        <f>AVERAGEIF(D2:D190, 2, B2:B190)</f>
        <v>2449.4285714285716</v>
      </c>
      <c r="K2">
        <f>MAX(A2:A190)</f>
        <v>1</v>
      </c>
    </row>
    <row r="3" spans="1:11" x14ac:dyDescent="0.3">
      <c r="A3">
        <v>0</v>
      </c>
      <c r="B3">
        <v>2551</v>
      </c>
      <c r="D3">
        <f t="shared" ref="D3:D66" si="0">IF(A3&lt;$H$2, 1, 2)</f>
        <v>1</v>
      </c>
      <c r="E3">
        <f t="shared" ref="E3:E66" si="1">IF(D3=1, (B3-$I$2)^2, (B3-$J$2)^2)</f>
        <v>230113.87770533559</v>
      </c>
    </row>
    <row r="4" spans="1:11" x14ac:dyDescent="0.3">
      <c r="A4">
        <v>0</v>
      </c>
      <c r="B4">
        <v>2557</v>
      </c>
      <c r="D4">
        <f t="shared" si="0"/>
        <v>1</v>
      </c>
      <c r="E4">
        <f t="shared" si="1"/>
        <v>224393.45534508713</v>
      </c>
    </row>
    <row r="5" spans="1:11" x14ac:dyDescent="0.3">
      <c r="A5">
        <v>1</v>
      </c>
      <c r="B5">
        <v>2594</v>
      </c>
      <c r="D5">
        <f t="shared" si="0"/>
        <v>2</v>
      </c>
      <c r="E5">
        <f t="shared" si="1"/>
        <v>20900.897959183636</v>
      </c>
    </row>
    <row r="6" spans="1:11" x14ac:dyDescent="0.3">
      <c r="A6">
        <v>1</v>
      </c>
      <c r="B6">
        <v>2600</v>
      </c>
      <c r="D6">
        <f t="shared" si="0"/>
        <v>2</v>
      </c>
      <c r="E6">
        <f t="shared" si="1"/>
        <v>22671.755102040777</v>
      </c>
    </row>
    <row r="7" spans="1:11" x14ac:dyDescent="0.3">
      <c r="A7">
        <v>0</v>
      </c>
      <c r="B7">
        <v>2622</v>
      </c>
      <c r="D7">
        <f t="shared" si="0"/>
        <v>1</v>
      </c>
      <c r="E7">
        <f t="shared" si="1"/>
        <v>167037.21310906226</v>
      </c>
    </row>
    <row r="8" spans="1:11" x14ac:dyDescent="0.3">
      <c r="A8">
        <v>0</v>
      </c>
      <c r="B8">
        <v>2637</v>
      </c>
      <c r="D8">
        <f t="shared" si="0"/>
        <v>1</v>
      </c>
      <c r="E8">
        <f t="shared" si="1"/>
        <v>155001.15720844115</v>
      </c>
    </row>
    <row r="9" spans="1:11" x14ac:dyDescent="0.3">
      <c r="A9">
        <v>0</v>
      </c>
      <c r="B9">
        <v>2637</v>
      </c>
      <c r="D9">
        <f t="shared" si="0"/>
        <v>1</v>
      </c>
      <c r="E9">
        <f t="shared" si="1"/>
        <v>155001.15720844115</v>
      </c>
    </row>
    <row r="10" spans="1:11" x14ac:dyDescent="0.3">
      <c r="A10">
        <v>0</v>
      </c>
      <c r="B10">
        <v>2663</v>
      </c>
      <c r="D10">
        <f t="shared" si="0"/>
        <v>1</v>
      </c>
      <c r="E10">
        <f t="shared" si="1"/>
        <v>135204.66031403121</v>
      </c>
    </row>
    <row r="11" spans="1:11" x14ac:dyDescent="0.3">
      <c r="A11">
        <v>0</v>
      </c>
      <c r="B11">
        <v>2665</v>
      </c>
      <c r="D11">
        <f t="shared" si="0"/>
        <v>1</v>
      </c>
      <c r="E11">
        <f t="shared" si="1"/>
        <v>133737.85286061506</v>
      </c>
    </row>
    <row r="12" spans="1:11" x14ac:dyDescent="0.3">
      <c r="A12">
        <v>0</v>
      </c>
      <c r="B12">
        <v>2722</v>
      </c>
      <c r="D12">
        <f t="shared" si="0"/>
        <v>1</v>
      </c>
      <c r="E12">
        <f t="shared" si="1"/>
        <v>95296.840438254789</v>
      </c>
    </row>
    <row r="13" spans="1:11" x14ac:dyDescent="0.3">
      <c r="A13">
        <v>0</v>
      </c>
      <c r="B13">
        <v>2733</v>
      </c>
      <c r="D13">
        <f t="shared" si="0"/>
        <v>1</v>
      </c>
      <c r="E13">
        <f t="shared" si="1"/>
        <v>88626.399444465962</v>
      </c>
    </row>
    <row r="14" spans="1:11" x14ac:dyDescent="0.3">
      <c r="A14">
        <v>0</v>
      </c>
      <c r="B14">
        <v>2751</v>
      </c>
      <c r="D14">
        <f t="shared" si="0"/>
        <v>1</v>
      </c>
      <c r="E14">
        <f t="shared" si="1"/>
        <v>78233.132363720622</v>
      </c>
    </row>
    <row r="15" spans="1:11" x14ac:dyDescent="0.3">
      <c r="A15">
        <v>1</v>
      </c>
      <c r="B15">
        <v>2750</v>
      </c>
      <c r="D15">
        <f t="shared" si="0"/>
        <v>2</v>
      </c>
      <c r="E15">
        <f t="shared" si="1"/>
        <v>90343.183673469306</v>
      </c>
    </row>
    <row r="16" spans="1:11" x14ac:dyDescent="0.3">
      <c r="A16">
        <v>0</v>
      </c>
      <c r="B16">
        <v>2769</v>
      </c>
      <c r="D16">
        <f t="shared" si="0"/>
        <v>1</v>
      </c>
      <c r="E16">
        <f t="shared" si="1"/>
        <v>68487.865282975268</v>
      </c>
    </row>
    <row r="17" spans="1:5" x14ac:dyDescent="0.3">
      <c r="A17">
        <v>0</v>
      </c>
      <c r="B17">
        <v>2769</v>
      </c>
      <c r="D17">
        <f t="shared" si="0"/>
        <v>1</v>
      </c>
      <c r="E17">
        <f t="shared" si="1"/>
        <v>68487.865282975268</v>
      </c>
    </row>
    <row r="18" spans="1:5" x14ac:dyDescent="0.3">
      <c r="A18">
        <v>0</v>
      </c>
      <c r="B18">
        <v>2778</v>
      </c>
      <c r="D18">
        <f t="shared" si="0"/>
        <v>1</v>
      </c>
      <c r="E18">
        <f t="shared" si="1"/>
        <v>63858.231742602598</v>
      </c>
    </row>
    <row r="19" spans="1:5" x14ac:dyDescent="0.3">
      <c r="A19">
        <v>0</v>
      </c>
      <c r="B19">
        <v>2782</v>
      </c>
      <c r="D19">
        <f t="shared" si="0"/>
        <v>1</v>
      </c>
      <c r="E19">
        <f t="shared" si="1"/>
        <v>61852.616835770299</v>
      </c>
    </row>
    <row r="20" spans="1:5" x14ac:dyDescent="0.3">
      <c r="A20">
        <v>1</v>
      </c>
      <c r="B20">
        <v>2807</v>
      </c>
      <c r="D20">
        <f t="shared" si="0"/>
        <v>2</v>
      </c>
      <c r="E20">
        <f t="shared" si="1"/>
        <v>127857.32653061215</v>
      </c>
    </row>
    <row r="21" spans="1:5" x14ac:dyDescent="0.3">
      <c r="A21">
        <v>0</v>
      </c>
      <c r="B21">
        <v>2821</v>
      </c>
      <c r="D21">
        <f t="shared" si="0"/>
        <v>1</v>
      </c>
      <c r="E21">
        <f t="shared" si="1"/>
        <v>43974.871494155377</v>
      </c>
    </row>
    <row r="22" spans="1:5" x14ac:dyDescent="0.3">
      <c r="A22">
        <v>0</v>
      </c>
      <c r="B22">
        <v>2835</v>
      </c>
      <c r="D22">
        <f t="shared" si="0"/>
        <v>1</v>
      </c>
      <c r="E22">
        <f t="shared" si="1"/>
        <v>38299.21932024233</v>
      </c>
    </row>
    <row r="23" spans="1:5" x14ac:dyDescent="0.3">
      <c r="A23">
        <v>1</v>
      </c>
      <c r="B23">
        <v>2835</v>
      </c>
      <c r="D23">
        <f t="shared" si="0"/>
        <v>2</v>
      </c>
      <c r="E23">
        <f t="shared" si="1"/>
        <v>148665.32653061213</v>
      </c>
    </row>
    <row r="24" spans="1:5" x14ac:dyDescent="0.3">
      <c r="A24">
        <v>0</v>
      </c>
      <c r="B24">
        <v>2836</v>
      </c>
      <c r="D24">
        <f t="shared" si="0"/>
        <v>1</v>
      </c>
      <c r="E24">
        <f t="shared" si="1"/>
        <v>37908.815593534258</v>
      </c>
    </row>
    <row r="25" spans="1:5" x14ac:dyDescent="0.3">
      <c r="A25">
        <v>0</v>
      </c>
      <c r="B25">
        <v>2863</v>
      </c>
      <c r="D25">
        <f t="shared" si="0"/>
        <v>1</v>
      </c>
      <c r="E25">
        <f t="shared" si="1"/>
        <v>28123.914972416238</v>
      </c>
    </row>
    <row r="26" spans="1:5" x14ac:dyDescent="0.3">
      <c r="A26">
        <v>1</v>
      </c>
      <c r="B26">
        <v>2877</v>
      </c>
      <c r="D26">
        <f t="shared" si="0"/>
        <v>2</v>
      </c>
      <c r="E26">
        <f t="shared" si="1"/>
        <v>182817.32653061213</v>
      </c>
    </row>
    <row r="27" spans="1:5" x14ac:dyDescent="0.3">
      <c r="A27">
        <v>0</v>
      </c>
      <c r="B27">
        <v>2877</v>
      </c>
      <c r="D27">
        <f t="shared" si="0"/>
        <v>1</v>
      </c>
      <c r="E27">
        <f t="shared" si="1"/>
        <v>23624.26279850319</v>
      </c>
    </row>
    <row r="28" spans="1:5" x14ac:dyDescent="0.3">
      <c r="A28">
        <v>0</v>
      </c>
      <c r="B28">
        <v>2906</v>
      </c>
      <c r="D28">
        <f t="shared" si="0"/>
        <v>1</v>
      </c>
      <c r="E28">
        <f t="shared" si="1"/>
        <v>15550.554723969019</v>
      </c>
    </row>
    <row r="29" spans="1:5" x14ac:dyDescent="0.3">
      <c r="A29">
        <v>0</v>
      </c>
      <c r="B29">
        <v>2920</v>
      </c>
      <c r="D29">
        <f t="shared" si="0"/>
        <v>1</v>
      </c>
      <c r="E29">
        <f t="shared" si="1"/>
        <v>12254.902550055971</v>
      </c>
    </row>
    <row r="30" spans="1:5" x14ac:dyDescent="0.3">
      <c r="A30">
        <v>0</v>
      </c>
      <c r="B30">
        <v>2920</v>
      </c>
      <c r="D30">
        <f t="shared" si="0"/>
        <v>1</v>
      </c>
      <c r="E30">
        <f t="shared" si="1"/>
        <v>12254.902550055971</v>
      </c>
    </row>
    <row r="31" spans="1:5" x14ac:dyDescent="0.3">
      <c r="A31">
        <v>0</v>
      </c>
      <c r="B31">
        <v>2920</v>
      </c>
      <c r="D31">
        <f t="shared" si="0"/>
        <v>1</v>
      </c>
      <c r="E31">
        <f t="shared" si="1"/>
        <v>12254.902550055971</v>
      </c>
    </row>
    <row r="32" spans="1:5" x14ac:dyDescent="0.3">
      <c r="A32">
        <v>0</v>
      </c>
      <c r="B32">
        <v>2920</v>
      </c>
      <c r="D32">
        <f t="shared" si="0"/>
        <v>1</v>
      </c>
      <c r="E32">
        <f t="shared" si="1"/>
        <v>12254.902550055971</v>
      </c>
    </row>
    <row r="33" spans="1:5" x14ac:dyDescent="0.3">
      <c r="A33">
        <v>0</v>
      </c>
      <c r="B33">
        <v>2948</v>
      </c>
      <c r="D33">
        <f t="shared" si="0"/>
        <v>1</v>
      </c>
      <c r="E33">
        <f t="shared" si="1"/>
        <v>6839.5982022298767</v>
      </c>
    </row>
    <row r="34" spans="1:5" x14ac:dyDescent="0.3">
      <c r="A34">
        <v>0</v>
      </c>
      <c r="B34">
        <v>2948</v>
      </c>
      <c r="D34">
        <f t="shared" si="0"/>
        <v>1</v>
      </c>
      <c r="E34">
        <f t="shared" si="1"/>
        <v>6839.5982022298767</v>
      </c>
    </row>
    <row r="35" spans="1:5" x14ac:dyDescent="0.3">
      <c r="A35">
        <v>0</v>
      </c>
      <c r="B35">
        <v>2977</v>
      </c>
      <c r="D35">
        <f t="shared" si="0"/>
        <v>1</v>
      </c>
      <c r="E35">
        <f t="shared" si="1"/>
        <v>2883.8901276957067</v>
      </c>
    </row>
    <row r="36" spans="1:5" x14ac:dyDescent="0.3">
      <c r="A36">
        <v>0</v>
      </c>
      <c r="B36">
        <v>2977</v>
      </c>
      <c r="D36">
        <f t="shared" si="0"/>
        <v>1</v>
      </c>
      <c r="E36">
        <f t="shared" si="1"/>
        <v>2883.8901276957067</v>
      </c>
    </row>
    <row r="37" spans="1:5" x14ac:dyDescent="0.3">
      <c r="A37">
        <v>0</v>
      </c>
      <c r="B37">
        <v>2977</v>
      </c>
      <c r="D37">
        <f t="shared" si="0"/>
        <v>1</v>
      </c>
      <c r="E37">
        <f t="shared" si="1"/>
        <v>2883.8901276957067</v>
      </c>
    </row>
    <row r="38" spans="1:5" x14ac:dyDescent="0.3">
      <c r="A38">
        <v>0</v>
      </c>
      <c r="B38">
        <v>2977</v>
      </c>
      <c r="D38">
        <f t="shared" si="0"/>
        <v>1</v>
      </c>
      <c r="E38">
        <f t="shared" si="1"/>
        <v>2883.8901276957067</v>
      </c>
    </row>
    <row r="39" spans="1:5" x14ac:dyDescent="0.3">
      <c r="A39">
        <v>0</v>
      </c>
      <c r="B39">
        <v>2922</v>
      </c>
      <c r="D39">
        <f t="shared" si="0"/>
        <v>1</v>
      </c>
      <c r="E39">
        <f t="shared" si="1"/>
        <v>11816.095096639821</v>
      </c>
    </row>
    <row r="40" spans="1:5" x14ac:dyDescent="0.3">
      <c r="A40">
        <v>0</v>
      </c>
      <c r="B40">
        <v>3005</v>
      </c>
      <c r="D40">
        <f t="shared" si="0"/>
        <v>1</v>
      </c>
      <c r="E40">
        <f t="shared" si="1"/>
        <v>660.58577986961132</v>
      </c>
    </row>
    <row r="41" spans="1:5" x14ac:dyDescent="0.3">
      <c r="A41">
        <v>0</v>
      </c>
      <c r="B41">
        <v>3033</v>
      </c>
      <c r="D41">
        <f t="shared" si="0"/>
        <v>1</v>
      </c>
      <c r="E41">
        <f t="shared" si="1"/>
        <v>5.2814320435161646</v>
      </c>
    </row>
    <row r="42" spans="1:5" x14ac:dyDescent="0.3">
      <c r="A42">
        <v>0</v>
      </c>
      <c r="B42">
        <v>3042</v>
      </c>
      <c r="D42">
        <f t="shared" si="0"/>
        <v>1</v>
      </c>
      <c r="E42">
        <f t="shared" si="1"/>
        <v>127.64789167084271</v>
      </c>
    </row>
    <row r="43" spans="1:5" x14ac:dyDescent="0.3">
      <c r="A43">
        <v>0</v>
      </c>
      <c r="B43">
        <v>3062</v>
      </c>
      <c r="D43">
        <f t="shared" si="0"/>
        <v>1</v>
      </c>
      <c r="E43">
        <f t="shared" si="1"/>
        <v>979.57335750934612</v>
      </c>
    </row>
    <row r="44" spans="1:5" x14ac:dyDescent="0.3">
      <c r="A44">
        <v>0</v>
      </c>
      <c r="B44">
        <v>3062</v>
      </c>
      <c r="D44">
        <f t="shared" si="0"/>
        <v>1</v>
      </c>
      <c r="E44">
        <f t="shared" si="1"/>
        <v>979.57335750934612</v>
      </c>
    </row>
    <row r="45" spans="1:5" x14ac:dyDescent="0.3">
      <c r="A45">
        <v>0</v>
      </c>
      <c r="B45">
        <v>3062</v>
      </c>
      <c r="D45">
        <f t="shared" si="0"/>
        <v>1</v>
      </c>
      <c r="E45">
        <f t="shared" si="1"/>
        <v>979.57335750934612</v>
      </c>
    </row>
    <row r="46" spans="1:5" x14ac:dyDescent="0.3">
      <c r="A46">
        <v>1</v>
      </c>
      <c r="B46">
        <v>3062</v>
      </c>
      <c r="D46">
        <f t="shared" si="0"/>
        <v>2</v>
      </c>
      <c r="E46">
        <f t="shared" si="1"/>
        <v>375243.75510204065</v>
      </c>
    </row>
    <row r="47" spans="1:5" x14ac:dyDescent="0.3">
      <c r="A47">
        <v>1</v>
      </c>
      <c r="B47">
        <v>3062</v>
      </c>
      <c r="D47">
        <f t="shared" si="0"/>
        <v>2</v>
      </c>
      <c r="E47">
        <f t="shared" si="1"/>
        <v>375243.75510204065</v>
      </c>
    </row>
    <row r="48" spans="1:5" x14ac:dyDescent="0.3">
      <c r="A48">
        <v>0</v>
      </c>
      <c r="B48">
        <v>3080</v>
      </c>
      <c r="D48">
        <f t="shared" si="0"/>
        <v>1</v>
      </c>
      <c r="E48">
        <f t="shared" si="1"/>
        <v>2430.3062767639994</v>
      </c>
    </row>
    <row r="49" spans="1:5" x14ac:dyDescent="0.3">
      <c r="A49">
        <v>0</v>
      </c>
      <c r="B49">
        <v>3090</v>
      </c>
      <c r="D49">
        <f t="shared" si="0"/>
        <v>1</v>
      </c>
      <c r="E49">
        <f t="shared" si="1"/>
        <v>3516.2690096832512</v>
      </c>
    </row>
    <row r="50" spans="1:5" x14ac:dyDescent="0.3">
      <c r="A50">
        <v>0</v>
      </c>
      <c r="B50">
        <v>3090</v>
      </c>
      <c r="D50">
        <f t="shared" si="0"/>
        <v>1</v>
      </c>
      <c r="E50">
        <f t="shared" si="1"/>
        <v>3516.2690096832512</v>
      </c>
    </row>
    <row r="51" spans="1:5" x14ac:dyDescent="0.3">
      <c r="A51">
        <v>0</v>
      </c>
      <c r="B51">
        <v>3090</v>
      </c>
      <c r="D51">
        <f t="shared" si="0"/>
        <v>1</v>
      </c>
      <c r="E51">
        <f t="shared" si="1"/>
        <v>3516.2690096832512</v>
      </c>
    </row>
    <row r="52" spans="1:5" x14ac:dyDescent="0.3">
      <c r="A52">
        <v>0</v>
      </c>
      <c r="B52">
        <v>3100</v>
      </c>
      <c r="D52">
        <f t="shared" si="0"/>
        <v>1</v>
      </c>
      <c r="E52">
        <f t="shared" si="1"/>
        <v>4802.2317426025029</v>
      </c>
    </row>
    <row r="53" spans="1:5" x14ac:dyDescent="0.3">
      <c r="A53">
        <v>0</v>
      </c>
      <c r="B53">
        <v>3104</v>
      </c>
      <c r="D53">
        <f t="shared" si="0"/>
        <v>1</v>
      </c>
      <c r="E53">
        <f t="shared" si="1"/>
        <v>5372.6168357702036</v>
      </c>
    </row>
    <row r="54" spans="1:5" x14ac:dyDescent="0.3">
      <c r="A54">
        <v>0</v>
      </c>
      <c r="B54">
        <v>3132</v>
      </c>
      <c r="D54">
        <f t="shared" si="0"/>
        <v>1</v>
      </c>
      <c r="E54">
        <f t="shared" si="1"/>
        <v>10261.312487944107</v>
      </c>
    </row>
    <row r="55" spans="1:5" x14ac:dyDescent="0.3">
      <c r="A55">
        <v>0</v>
      </c>
      <c r="B55">
        <v>3147</v>
      </c>
      <c r="D55">
        <f t="shared" si="0"/>
        <v>1</v>
      </c>
      <c r="E55">
        <f t="shared" si="1"/>
        <v>13525.256587322985</v>
      </c>
    </row>
    <row r="56" spans="1:5" x14ac:dyDescent="0.3">
      <c r="A56">
        <v>0</v>
      </c>
      <c r="B56">
        <v>3175</v>
      </c>
      <c r="D56">
        <f t="shared" si="0"/>
        <v>1</v>
      </c>
      <c r="E56">
        <f t="shared" si="1"/>
        <v>20821.952239496892</v>
      </c>
    </row>
    <row r="57" spans="1:5" x14ac:dyDescent="0.3">
      <c r="A57">
        <v>0</v>
      </c>
      <c r="B57">
        <v>3175</v>
      </c>
      <c r="D57">
        <f t="shared" si="0"/>
        <v>1</v>
      </c>
      <c r="E57">
        <f t="shared" si="1"/>
        <v>20821.952239496892</v>
      </c>
    </row>
    <row r="58" spans="1:5" x14ac:dyDescent="0.3">
      <c r="A58">
        <v>1</v>
      </c>
      <c r="B58">
        <v>3203</v>
      </c>
      <c r="D58">
        <f t="shared" si="0"/>
        <v>2</v>
      </c>
      <c r="E58">
        <f t="shared" si="1"/>
        <v>567869.89795918344</v>
      </c>
    </row>
    <row r="59" spans="1:5" x14ac:dyDescent="0.3">
      <c r="A59">
        <v>0</v>
      </c>
      <c r="B59">
        <v>3203</v>
      </c>
      <c r="D59">
        <f t="shared" si="0"/>
        <v>1</v>
      </c>
      <c r="E59">
        <f t="shared" si="1"/>
        <v>29686.647891670797</v>
      </c>
    </row>
    <row r="60" spans="1:5" x14ac:dyDescent="0.3">
      <c r="A60">
        <v>0</v>
      </c>
      <c r="B60">
        <v>3203</v>
      </c>
      <c r="D60">
        <f t="shared" si="0"/>
        <v>1</v>
      </c>
      <c r="E60">
        <f t="shared" si="1"/>
        <v>29686.647891670797</v>
      </c>
    </row>
    <row r="61" spans="1:5" x14ac:dyDescent="0.3">
      <c r="A61">
        <v>0</v>
      </c>
      <c r="B61">
        <v>3225</v>
      </c>
      <c r="D61">
        <f t="shared" si="0"/>
        <v>1</v>
      </c>
      <c r="E61">
        <f t="shared" si="1"/>
        <v>37751.765904093147</v>
      </c>
    </row>
    <row r="62" spans="1:5" x14ac:dyDescent="0.3">
      <c r="A62">
        <v>0</v>
      </c>
      <c r="B62">
        <v>3225</v>
      </c>
      <c r="D62">
        <f t="shared" si="0"/>
        <v>1</v>
      </c>
      <c r="E62">
        <f t="shared" si="1"/>
        <v>37751.765904093147</v>
      </c>
    </row>
    <row r="63" spans="1:5" x14ac:dyDescent="0.3">
      <c r="A63">
        <v>0</v>
      </c>
      <c r="B63">
        <v>3232</v>
      </c>
      <c r="D63">
        <f t="shared" si="0"/>
        <v>1</v>
      </c>
      <c r="E63">
        <f t="shared" si="1"/>
        <v>40520.939817136627</v>
      </c>
    </row>
    <row r="64" spans="1:5" x14ac:dyDescent="0.3">
      <c r="A64">
        <v>0</v>
      </c>
      <c r="B64">
        <v>3232</v>
      </c>
      <c r="D64">
        <f t="shared" si="0"/>
        <v>1</v>
      </c>
      <c r="E64">
        <f t="shared" si="1"/>
        <v>40520.939817136627</v>
      </c>
    </row>
    <row r="65" spans="1:5" x14ac:dyDescent="0.3">
      <c r="A65">
        <v>0</v>
      </c>
      <c r="B65">
        <v>3234</v>
      </c>
      <c r="D65">
        <f t="shared" si="0"/>
        <v>1</v>
      </c>
      <c r="E65">
        <f t="shared" si="1"/>
        <v>41330.132363720477</v>
      </c>
    </row>
    <row r="66" spans="1:5" x14ac:dyDescent="0.3">
      <c r="A66">
        <v>0</v>
      </c>
      <c r="B66">
        <v>3260</v>
      </c>
      <c r="D66">
        <f t="shared" si="0"/>
        <v>1</v>
      </c>
      <c r="E66">
        <f t="shared" si="1"/>
        <v>52577.635469310531</v>
      </c>
    </row>
    <row r="67" spans="1:5" x14ac:dyDescent="0.3">
      <c r="A67">
        <v>1</v>
      </c>
      <c r="B67">
        <v>3274</v>
      </c>
      <c r="D67">
        <f t="shared" ref="D67:D130" si="2">IF(A67&lt;$H$2, 1, 2)</f>
        <v>2</v>
      </c>
      <c r="E67">
        <f t="shared" ref="E67:E130" si="3">IF(D67=1, (B67-$I$2)^2, (B67-$J$2)^2)</f>
        <v>679918.04081632628</v>
      </c>
    </row>
    <row r="68" spans="1:5" x14ac:dyDescent="0.3">
      <c r="A68">
        <v>0</v>
      </c>
      <c r="B68">
        <v>3274</v>
      </c>
      <c r="D68">
        <f t="shared" si="2"/>
        <v>1</v>
      </c>
      <c r="E68">
        <f t="shared" si="3"/>
        <v>59193.983295397484</v>
      </c>
    </row>
    <row r="69" spans="1:5" x14ac:dyDescent="0.3">
      <c r="A69">
        <v>0</v>
      </c>
      <c r="B69">
        <v>3303</v>
      </c>
      <c r="D69">
        <f t="shared" si="2"/>
        <v>1</v>
      </c>
      <c r="E69">
        <f t="shared" si="3"/>
        <v>74146.275220863317</v>
      </c>
    </row>
    <row r="70" spans="1:5" x14ac:dyDescent="0.3">
      <c r="A70">
        <v>1</v>
      </c>
      <c r="B70">
        <v>3317</v>
      </c>
      <c r="D70">
        <f t="shared" si="2"/>
        <v>2</v>
      </c>
      <c r="E70">
        <f t="shared" si="3"/>
        <v>752680.18367346912</v>
      </c>
    </row>
    <row r="71" spans="1:5" x14ac:dyDescent="0.3">
      <c r="A71">
        <v>0</v>
      </c>
      <c r="B71">
        <v>3317</v>
      </c>
      <c r="D71">
        <f t="shared" si="2"/>
        <v>1</v>
      </c>
      <c r="E71">
        <f t="shared" si="3"/>
        <v>81966.623046950263</v>
      </c>
    </row>
    <row r="72" spans="1:5" x14ac:dyDescent="0.3">
      <c r="A72">
        <v>0</v>
      </c>
      <c r="B72">
        <v>3317</v>
      </c>
      <c r="D72">
        <f t="shared" si="2"/>
        <v>1</v>
      </c>
      <c r="E72">
        <f t="shared" si="3"/>
        <v>81966.623046950263</v>
      </c>
    </row>
    <row r="73" spans="1:5" x14ac:dyDescent="0.3">
      <c r="A73">
        <v>0</v>
      </c>
      <c r="B73">
        <v>3321</v>
      </c>
      <c r="D73">
        <f t="shared" si="2"/>
        <v>1</v>
      </c>
      <c r="E73">
        <f t="shared" si="3"/>
        <v>84273.008140117963</v>
      </c>
    </row>
    <row r="74" spans="1:5" x14ac:dyDescent="0.3">
      <c r="A74">
        <v>0</v>
      </c>
      <c r="B74">
        <v>3331</v>
      </c>
      <c r="D74">
        <f t="shared" si="2"/>
        <v>1</v>
      </c>
      <c r="E74">
        <f t="shared" si="3"/>
        <v>90178.970873037222</v>
      </c>
    </row>
    <row r="75" spans="1:5" x14ac:dyDescent="0.3">
      <c r="A75">
        <v>0</v>
      </c>
      <c r="B75">
        <v>3374</v>
      </c>
      <c r="D75">
        <f t="shared" si="2"/>
        <v>1</v>
      </c>
      <c r="E75">
        <f t="shared" si="3"/>
        <v>117853.61062459</v>
      </c>
    </row>
    <row r="76" spans="1:5" x14ac:dyDescent="0.3">
      <c r="A76">
        <v>0</v>
      </c>
      <c r="B76">
        <v>3374</v>
      </c>
      <c r="D76">
        <f t="shared" si="2"/>
        <v>1</v>
      </c>
      <c r="E76">
        <f t="shared" si="3"/>
        <v>117853.61062459</v>
      </c>
    </row>
    <row r="77" spans="1:5" x14ac:dyDescent="0.3">
      <c r="A77">
        <v>0</v>
      </c>
      <c r="B77">
        <v>3402</v>
      </c>
      <c r="D77">
        <f t="shared" si="2"/>
        <v>1</v>
      </c>
      <c r="E77">
        <f t="shared" si="3"/>
        <v>137862.30627676391</v>
      </c>
    </row>
    <row r="78" spans="1:5" x14ac:dyDescent="0.3">
      <c r="A78">
        <v>0</v>
      </c>
      <c r="B78">
        <v>3416</v>
      </c>
      <c r="D78">
        <f t="shared" si="2"/>
        <v>1</v>
      </c>
      <c r="E78">
        <f t="shared" si="3"/>
        <v>148454.65410285085</v>
      </c>
    </row>
    <row r="79" spans="1:5" x14ac:dyDescent="0.3">
      <c r="A79">
        <v>0</v>
      </c>
      <c r="B79">
        <v>3430</v>
      </c>
      <c r="D79">
        <f t="shared" si="2"/>
        <v>1</v>
      </c>
      <c r="E79">
        <f t="shared" si="3"/>
        <v>159439.0019289378</v>
      </c>
    </row>
    <row r="80" spans="1:5" x14ac:dyDescent="0.3">
      <c r="A80">
        <v>0</v>
      </c>
      <c r="B80">
        <v>3444</v>
      </c>
      <c r="D80">
        <f t="shared" si="2"/>
        <v>1</v>
      </c>
      <c r="E80">
        <f t="shared" si="3"/>
        <v>170815.34975502477</v>
      </c>
    </row>
    <row r="81" spans="1:5" x14ac:dyDescent="0.3">
      <c r="A81">
        <v>0</v>
      </c>
      <c r="B81">
        <v>3459</v>
      </c>
      <c r="D81">
        <f t="shared" si="2"/>
        <v>1</v>
      </c>
      <c r="E81">
        <f t="shared" si="3"/>
        <v>183439.29385440363</v>
      </c>
    </row>
    <row r="82" spans="1:5" x14ac:dyDescent="0.3">
      <c r="A82">
        <v>0</v>
      </c>
      <c r="B82">
        <v>3460</v>
      </c>
      <c r="D82">
        <f t="shared" si="2"/>
        <v>1</v>
      </c>
      <c r="E82">
        <f t="shared" si="3"/>
        <v>184296.89012769557</v>
      </c>
    </row>
    <row r="83" spans="1:5" x14ac:dyDescent="0.3">
      <c r="A83">
        <v>0</v>
      </c>
      <c r="B83">
        <v>3473</v>
      </c>
      <c r="D83">
        <f t="shared" si="2"/>
        <v>1</v>
      </c>
      <c r="E83">
        <f t="shared" si="3"/>
        <v>195627.6416804906</v>
      </c>
    </row>
    <row r="84" spans="1:5" x14ac:dyDescent="0.3">
      <c r="A84">
        <v>0</v>
      </c>
      <c r="B84">
        <v>3544</v>
      </c>
      <c r="D84">
        <f t="shared" si="2"/>
        <v>1</v>
      </c>
      <c r="E84">
        <f t="shared" si="3"/>
        <v>263474.9770842173</v>
      </c>
    </row>
    <row r="85" spans="1:5" x14ac:dyDescent="0.3">
      <c r="A85">
        <v>0</v>
      </c>
      <c r="B85">
        <v>3487</v>
      </c>
      <c r="D85">
        <f t="shared" si="2"/>
        <v>1</v>
      </c>
      <c r="E85">
        <f t="shared" si="3"/>
        <v>208207.98950657755</v>
      </c>
    </row>
    <row r="86" spans="1:5" x14ac:dyDescent="0.3">
      <c r="A86">
        <v>0</v>
      </c>
      <c r="B86">
        <v>3544</v>
      </c>
      <c r="D86">
        <f t="shared" si="2"/>
        <v>1</v>
      </c>
      <c r="E86">
        <f t="shared" si="3"/>
        <v>263474.9770842173</v>
      </c>
    </row>
    <row r="87" spans="1:5" x14ac:dyDescent="0.3">
      <c r="A87">
        <v>0</v>
      </c>
      <c r="B87">
        <v>3572</v>
      </c>
      <c r="D87">
        <f t="shared" si="2"/>
        <v>1</v>
      </c>
      <c r="E87">
        <f t="shared" si="3"/>
        <v>293003.67273639119</v>
      </c>
    </row>
    <row r="88" spans="1:5" x14ac:dyDescent="0.3">
      <c r="A88">
        <v>0</v>
      </c>
      <c r="B88">
        <v>3572</v>
      </c>
      <c r="D88">
        <f t="shared" si="2"/>
        <v>1</v>
      </c>
      <c r="E88">
        <f t="shared" si="3"/>
        <v>293003.67273639119</v>
      </c>
    </row>
    <row r="89" spans="1:5" x14ac:dyDescent="0.3">
      <c r="A89">
        <v>0</v>
      </c>
      <c r="B89">
        <v>3586</v>
      </c>
      <c r="D89">
        <f t="shared" si="2"/>
        <v>1</v>
      </c>
      <c r="E89">
        <f t="shared" si="3"/>
        <v>308356.02056247811</v>
      </c>
    </row>
    <row r="90" spans="1:5" x14ac:dyDescent="0.3">
      <c r="A90">
        <v>0</v>
      </c>
      <c r="B90">
        <v>3600</v>
      </c>
      <c r="D90">
        <f t="shared" si="2"/>
        <v>1</v>
      </c>
      <c r="E90">
        <f t="shared" si="3"/>
        <v>324100.36838856508</v>
      </c>
    </row>
    <row r="91" spans="1:5" x14ac:dyDescent="0.3">
      <c r="A91">
        <v>0</v>
      </c>
      <c r="B91">
        <v>3614</v>
      </c>
      <c r="D91">
        <f t="shared" si="2"/>
        <v>1</v>
      </c>
      <c r="E91">
        <f t="shared" si="3"/>
        <v>340236.71621465206</v>
      </c>
    </row>
    <row r="92" spans="1:5" x14ac:dyDescent="0.3">
      <c r="A92">
        <v>0</v>
      </c>
      <c r="B92">
        <v>3614</v>
      </c>
      <c r="D92">
        <f t="shared" si="2"/>
        <v>1</v>
      </c>
      <c r="E92">
        <f t="shared" si="3"/>
        <v>340236.71621465206</v>
      </c>
    </row>
    <row r="93" spans="1:5" x14ac:dyDescent="0.3">
      <c r="A93">
        <v>0</v>
      </c>
      <c r="B93">
        <v>3629</v>
      </c>
      <c r="D93">
        <f t="shared" si="2"/>
        <v>1</v>
      </c>
      <c r="E93">
        <f t="shared" si="3"/>
        <v>357960.66031403095</v>
      </c>
    </row>
    <row r="94" spans="1:5" x14ac:dyDescent="0.3">
      <c r="A94">
        <v>0</v>
      </c>
      <c r="B94">
        <v>3629</v>
      </c>
      <c r="D94">
        <f t="shared" si="2"/>
        <v>1</v>
      </c>
      <c r="E94">
        <f t="shared" si="3"/>
        <v>357960.66031403095</v>
      </c>
    </row>
    <row r="95" spans="1:5" x14ac:dyDescent="0.3">
      <c r="A95">
        <v>1</v>
      </c>
      <c r="B95">
        <v>3637</v>
      </c>
      <c r="D95">
        <f t="shared" si="2"/>
        <v>2</v>
      </c>
      <c r="E95">
        <f t="shared" si="3"/>
        <v>1410325.8979591834</v>
      </c>
    </row>
    <row r="96" spans="1:5" x14ac:dyDescent="0.3">
      <c r="A96">
        <v>0</v>
      </c>
      <c r="B96">
        <v>3643</v>
      </c>
      <c r="D96">
        <f t="shared" si="2"/>
        <v>1</v>
      </c>
      <c r="E96">
        <f t="shared" si="3"/>
        <v>374909.00814011786</v>
      </c>
    </row>
    <row r="97" spans="1:5" x14ac:dyDescent="0.3">
      <c r="A97">
        <v>0</v>
      </c>
      <c r="B97">
        <v>3651</v>
      </c>
      <c r="D97">
        <f t="shared" si="2"/>
        <v>1</v>
      </c>
      <c r="E97">
        <f t="shared" si="3"/>
        <v>384769.77832645329</v>
      </c>
    </row>
    <row r="98" spans="1:5" x14ac:dyDescent="0.3">
      <c r="A98">
        <v>0</v>
      </c>
      <c r="B98">
        <v>3651</v>
      </c>
      <c r="D98">
        <f t="shared" si="2"/>
        <v>1</v>
      </c>
      <c r="E98">
        <f t="shared" si="3"/>
        <v>384769.77832645329</v>
      </c>
    </row>
    <row r="99" spans="1:5" x14ac:dyDescent="0.3">
      <c r="A99">
        <v>0</v>
      </c>
      <c r="B99">
        <v>3651</v>
      </c>
      <c r="D99">
        <f t="shared" si="2"/>
        <v>1</v>
      </c>
      <c r="E99">
        <f t="shared" si="3"/>
        <v>384769.77832645329</v>
      </c>
    </row>
    <row r="100" spans="1:5" x14ac:dyDescent="0.3">
      <c r="A100">
        <v>0</v>
      </c>
      <c r="B100">
        <v>3651</v>
      </c>
      <c r="D100">
        <f t="shared" si="2"/>
        <v>1</v>
      </c>
      <c r="E100">
        <f t="shared" si="3"/>
        <v>384769.77832645329</v>
      </c>
    </row>
    <row r="101" spans="1:5" x14ac:dyDescent="0.3">
      <c r="A101">
        <v>0</v>
      </c>
      <c r="B101">
        <v>3699</v>
      </c>
      <c r="D101">
        <f t="shared" si="2"/>
        <v>1</v>
      </c>
      <c r="E101">
        <f t="shared" si="3"/>
        <v>446622.3994444657</v>
      </c>
    </row>
    <row r="102" spans="1:5" x14ac:dyDescent="0.3">
      <c r="A102">
        <v>0</v>
      </c>
      <c r="B102">
        <v>3728</v>
      </c>
      <c r="D102">
        <f t="shared" si="2"/>
        <v>1</v>
      </c>
      <c r="E102">
        <f t="shared" si="3"/>
        <v>486224.6913699315</v>
      </c>
    </row>
    <row r="103" spans="1:5" x14ac:dyDescent="0.3">
      <c r="A103">
        <v>0</v>
      </c>
      <c r="B103">
        <v>3756</v>
      </c>
      <c r="D103">
        <f t="shared" si="2"/>
        <v>1</v>
      </c>
      <c r="E103">
        <f t="shared" si="3"/>
        <v>526057.38702210539</v>
      </c>
    </row>
    <row r="104" spans="1:5" x14ac:dyDescent="0.3">
      <c r="A104">
        <v>0</v>
      </c>
      <c r="B104">
        <v>3770</v>
      </c>
      <c r="D104">
        <f t="shared" si="2"/>
        <v>1</v>
      </c>
      <c r="E104">
        <f t="shared" si="3"/>
        <v>546561.73484819231</v>
      </c>
    </row>
    <row r="105" spans="1:5" x14ac:dyDescent="0.3">
      <c r="A105">
        <v>0</v>
      </c>
      <c r="B105">
        <v>3770</v>
      </c>
      <c r="D105">
        <f t="shared" si="2"/>
        <v>1</v>
      </c>
      <c r="E105">
        <f t="shared" si="3"/>
        <v>546561.73484819231</v>
      </c>
    </row>
    <row r="106" spans="1:5" x14ac:dyDescent="0.3">
      <c r="A106">
        <v>0</v>
      </c>
      <c r="B106">
        <v>3770</v>
      </c>
      <c r="D106">
        <f t="shared" si="2"/>
        <v>1</v>
      </c>
      <c r="E106">
        <f t="shared" si="3"/>
        <v>546561.73484819231</v>
      </c>
    </row>
    <row r="107" spans="1:5" x14ac:dyDescent="0.3">
      <c r="A107">
        <v>0</v>
      </c>
      <c r="B107">
        <v>3790</v>
      </c>
      <c r="D107">
        <f t="shared" si="2"/>
        <v>1</v>
      </c>
      <c r="E107">
        <f t="shared" si="3"/>
        <v>576533.66031403083</v>
      </c>
    </row>
    <row r="108" spans="1:5" x14ac:dyDescent="0.3">
      <c r="A108">
        <v>0</v>
      </c>
      <c r="B108">
        <v>3799</v>
      </c>
      <c r="D108">
        <f t="shared" si="2"/>
        <v>1</v>
      </c>
      <c r="E108">
        <f t="shared" si="3"/>
        <v>590282.02677365823</v>
      </c>
    </row>
    <row r="109" spans="1:5" x14ac:dyDescent="0.3">
      <c r="A109">
        <v>0</v>
      </c>
      <c r="B109">
        <v>3827</v>
      </c>
      <c r="D109">
        <f t="shared" si="2"/>
        <v>1</v>
      </c>
      <c r="E109">
        <f t="shared" si="3"/>
        <v>634090.72242583206</v>
      </c>
    </row>
    <row r="110" spans="1:5" x14ac:dyDescent="0.3">
      <c r="A110">
        <v>0</v>
      </c>
      <c r="B110">
        <v>3856</v>
      </c>
      <c r="D110">
        <f t="shared" si="2"/>
        <v>1</v>
      </c>
      <c r="E110">
        <f t="shared" si="3"/>
        <v>681117.01435129798</v>
      </c>
    </row>
    <row r="111" spans="1:5" x14ac:dyDescent="0.3">
      <c r="A111">
        <v>0</v>
      </c>
      <c r="B111">
        <v>3860</v>
      </c>
      <c r="D111">
        <f t="shared" si="2"/>
        <v>1</v>
      </c>
      <c r="E111">
        <f t="shared" si="3"/>
        <v>687735.39944446564</v>
      </c>
    </row>
    <row r="112" spans="1:5" x14ac:dyDescent="0.3">
      <c r="A112">
        <v>0</v>
      </c>
      <c r="B112">
        <v>3860</v>
      </c>
      <c r="D112">
        <f t="shared" si="2"/>
        <v>1</v>
      </c>
      <c r="E112">
        <f t="shared" si="3"/>
        <v>687735.39944446564</v>
      </c>
    </row>
    <row r="113" spans="1:5" x14ac:dyDescent="0.3">
      <c r="A113">
        <v>0</v>
      </c>
      <c r="B113">
        <v>3884</v>
      </c>
      <c r="D113">
        <f t="shared" si="2"/>
        <v>1</v>
      </c>
      <c r="E113">
        <f t="shared" si="3"/>
        <v>728117.71000347182</v>
      </c>
    </row>
    <row r="114" spans="1:5" x14ac:dyDescent="0.3">
      <c r="A114">
        <v>0</v>
      </c>
      <c r="B114">
        <v>3884</v>
      </c>
      <c r="D114">
        <f t="shared" si="2"/>
        <v>1</v>
      </c>
      <c r="E114">
        <f t="shared" si="3"/>
        <v>728117.71000347182</v>
      </c>
    </row>
    <row r="115" spans="1:5" x14ac:dyDescent="0.3">
      <c r="A115">
        <v>1</v>
      </c>
      <c r="B115">
        <v>3912</v>
      </c>
      <c r="D115">
        <f t="shared" si="2"/>
        <v>2</v>
      </c>
      <c r="E115">
        <f t="shared" si="3"/>
        <v>2139115.1836734689</v>
      </c>
    </row>
    <row r="116" spans="1:5" x14ac:dyDescent="0.3">
      <c r="A116">
        <v>0</v>
      </c>
      <c r="B116">
        <v>3940</v>
      </c>
      <c r="D116">
        <f t="shared" si="2"/>
        <v>1</v>
      </c>
      <c r="E116">
        <f t="shared" si="3"/>
        <v>826823.1013078196</v>
      </c>
    </row>
    <row r="117" spans="1:5" x14ac:dyDescent="0.3">
      <c r="A117">
        <v>0</v>
      </c>
      <c r="B117">
        <v>3941</v>
      </c>
      <c r="D117">
        <f t="shared" si="2"/>
        <v>1</v>
      </c>
      <c r="E117">
        <f t="shared" si="3"/>
        <v>828642.69758111157</v>
      </c>
    </row>
    <row r="118" spans="1:5" x14ac:dyDescent="0.3">
      <c r="A118">
        <v>0</v>
      </c>
      <c r="B118">
        <v>3941</v>
      </c>
      <c r="D118">
        <f t="shared" si="2"/>
        <v>1</v>
      </c>
      <c r="E118">
        <f t="shared" si="3"/>
        <v>828642.69758111157</v>
      </c>
    </row>
    <row r="119" spans="1:5" x14ac:dyDescent="0.3">
      <c r="A119">
        <v>0</v>
      </c>
      <c r="B119">
        <v>3969</v>
      </c>
      <c r="D119">
        <f t="shared" si="2"/>
        <v>1</v>
      </c>
      <c r="E119">
        <f t="shared" si="3"/>
        <v>880403.39323328552</v>
      </c>
    </row>
    <row r="120" spans="1:5" x14ac:dyDescent="0.3">
      <c r="A120">
        <v>0</v>
      </c>
      <c r="B120">
        <v>3983</v>
      </c>
      <c r="D120">
        <f t="shared" si="2"/>
        <v>1</v>
      </c>
      <c r="E120">
        <f t="shared" si="3"/>
        <v>906871.74105937243</v>
      </c>
    </row>
    <row r="121" spans="1:5" x14ac:dyDescent="0.3">
      <c r="A121">
        <v>0</v>
      </c>
      <c r="B121">
        <v>3997</v>
      </c>
      <c r="D121">
        <f t="shared" si="2"/>
        <v>1</v>
      </c>
      <c r="E121">
        <f t="shared" si="3"/>
        <v>933732.08888545935</v>
      </c>
    </row>
    <row r="122" spans="1:5" x14ac:dyDescent="0.3">
      <c r="A122">
        <v>0</v>
      </c>
      <c r="B122">
        <v>3997</v>
      </c>
      <c r="D122">
        <f t="shared" si="2"/>
        <v>1</v>
      </c>
      <c r="E122">
        <f t="shared" si="3"/>
        <v>933732.08888545935</v>
      </c>
    </row>
    <row r="123" spans="1:5" x14ac:dyDescent="0.3">
      <c r="A123">
        <v>0</v>
      </c>
      <c r="B123">
        <v>4054</v>
      </c>
      <c r="D123">
        <f t="shared" si="2"/>
        <v>1</v>
      </c>
      <c r="E123">
        <f t="shared" si="3"/>
        <v>1047139.0764630991</v>
      </c>
    </row>
    <row r="124" spans="1:5" x14ac:dyDescent="0.3">
      <c r="A124">
        <v>0</v>
      </c>
      <c r="B124">
        <v>4054</v>
      </c>
      <c r="D124">
        <f t="shared" si="2"/>
        <v>1</v>
      </c>
      <c r="E124">
        <f t="shared" si="3"/>
        <v>1047139.0764630991</v>
      </c>
    </row>
    <row r="125" spans="1:5" x14ac:dyDescent="0.3">
      <c r="A125">
        <v>0</v>
      </c>
      <c r="B125">
        <v>4111</v>
      </c>
      <c r="D125">
        <f t="shared" si="2"/>
        <v>1</v>
      </c>
      <c r="E125">
        <f t="shared" si="3"/>
        <v>1167044.0640407389</v>
      </c>
    </row>
    <row r="126" spans="1:5" x14ac:dyDescent="0.3">
      <c r="A126">
        <v>0</v>
      </c>
      <c r="B126">
        <v>4153</v>
      </c>
      <c r="D126">
        <f t="shared" si="2"/>
        <v>1</v>
      </c>
      <c r="E126">
        <f t="shared" si="3"/>
        <v>1259553.1075189996</v>
      </c>
    </row>
    <row r="127" spans="1:5" x14ac:dyDescent="0.3">
      <c r="A127">
        <v>0</v>
      </c>
      <c r="B127">
        <v>4167</v>
      </c>
      <c r="D127">
        <f t="shared" si="2"/>
        <v>1</v>
      </c>
      <c r="E127">
        <f t="shared" si="3"/>
        <v>1291173.4553450868</v>
      </c>
    </row>
    <row r="128" spans="1:5" x14ac:dyDescent="0.3">
      <c r="A128">
        <v>0</v>
      </c>
      <c r="B128">
        <v>4174</v>
      </c>
      <c r="D128">
        <f t="shared" si="2"/>
        <v>1</v>
      </c>
      <c r="E128">
        <f t="shared" si="3"/>
        <v>1307130.6292581302</v>
      </c>
    </row>
    <row r="129" spans="1:5" x14ac:dyDescent="0.3">
      <c r="A129">
        <v>0</v>
      </c>
      <c r="B129">
        <v>4238</v>
      </c>
      <c r="D129">
        <f t="shared" si="2"/>
        <v>1</v>
      </c>
      <c r="E129">
        <f t="shared" si="3"/>
        <v>1457568.7907488134</v>
      </c>
    </row>
    <row r="130" spans="1:5" x14ac:dyDescent="0.3">
      <c r="A130">
        <v>0</v>
      </c>
      <c r="B130">
        <v>4593</v>
      </c>
      <c r="D130">
        <f t="shared" si="2"/>
        <v>1</v>
      </c>
      <c r="E130">
        <f t="shared" si="3"/>
        <v>2440775.4677674468</v>
      </c>
    </row>
    <row r="131" spans="1:5" x14ac:dyDescent="0.3">
      <c r="A131">
        <v>0</v>
      </c>
      <c r="B131">
        <v>4990</v>
      </c>
      <c r="D131">
        <f t="shared" ref="D131:D190" si="4">IF(A131&lt;$H$2, 1, 2)</f>
        <v>1</v>
      </c>
      <c r="E131">
        <f t="shared" ref="E131:E190" si="5">IF(D131=1, (B131-$I$2)^2, (B131-$J$2)^2)</f>
        <v>3838849.1882643411</v>
      </c>
    </row>
    <row r="132" spans="1:5" x14ac:dyDescent="0.3">
      <c r="A132">
        <v>1</v>
      </c>
      <c r="B132">
        <v>709</v>
      </c>
      <c r="D132">
        <f t="shared" si="4"/>
        <v>2</v>
      </c>
      <c r="E132">
        <f t="shared" si="5"/>
        <v>3029091.6122448985</v>
      </c>
    </row>
    <row r="133" spans="1:5" x14ac:dyDescent="0.3">
      <c r="A133">
        <v>1</v>
      </c>
      <c r="B133">
        <v>1021</v>
      </c>
      <c r="D133">
        <f t="shared" si="4"/>
        <v>2</v>
      </c>
      <c r="E133">
        <f t="shared" si="5"/>
        <v>2040408.1836734698</v>
      </c>
    </row>
    <row r="134" spans="1:5" x14ac:dyDescent="0.3">
      <c r="A134">
        <v>0</v>
      </c>
      <c r="B134">
        <v>1135</v>
      </c>
      <c r="D134">
        <f t="shared" si="4"/>
        <v>1</v>
      </c>
      <c r="E134">
        <f t="shared" si="5"/>
        <v>3593685.5547239697</v>
      </c>
    </row>
    <row r="135" spans="1:5" x14ac:dyDescent="0.3">
      <c r="A135">
        <v>0</v>
      </c>
      <c r="B135">
        <v>1330</v>
      </c>
      <c r="D135">
        <f t="shared" si="4"/>
        <v>1</v>
      </c>
      <c r="E135">
        <f t="shared" si="5"/>
        <v>2892386.8280158951</v>
      </c>
    </row>
    <row r="136" spans="1:5" x14ac:dyDescent="0.3">
      <c r="A136">
        <v>1</v>
      </c>
      <c r="B136">
        <v>1474</v>
      </c>
      <c r="D136">
        <f t="shared" si="4"/>
        <v>2</v>
      </c>
      <c r="E136">
        <f t="shared" si="5"/>
        <v>951460.8979591839</v>
      </c>
    </row>
    <row r="137" spans="1:5" x14ac:dyDescent="0.3">
      <c r="A137">
        <v>0</v>
      </c>
      <c r="B137">
        <v>1588</v>
      </c>
      <c r="D137">
        <f t="shared" si="4"/>
        <v>1</v>
      </c>
      <c r="E137">
        <f t="shared" si="5"/>
        <v>2081388.6665252117</v>
      </c>
    </row>
    <row r="138" spans="1:5" x14ac:dyDescent="0.3">
      <c r="A138">
        <v>1</v>
      </c>
      <c r="B138">
        <v>1588</v>
      </c>
      <c r="D138">
        <f t="shared" si="4"/>
        <v>2</v>
      </c>
      <c r="E138">
        <f t="shared" si="5"/>
        <v>742059.18367346958</v>
      </c>
    </row>
    <row r="139" spans="1:5" x14ac:dyDescent="0.3">
      <c r="A139">
        <v>0</v>
      </c>
      <c r="B139">
        <v>1701</v>
      </c>
      <c r="D139">
        <f t="shared" si="4"/>
        <v>1</v>
      </c>
      <c r="E139">
        <f t="shared" si="5"/>
        <v>1768107.0454071993</v>
      </c>
    </row>
    <row r="140" spans="1:5" x14ac:dyDescent="0.3">
      <c r="A140">
        <v>0</v>
      </c>
      <c r="B140">
        <v>1729</v>
      </c>
      <c r="D140">
        <f t="shared" si="4"/>
        <v>1</v>
      </c>
      <c r="E140">
        <f t="shared" si="5"/>
        <v>1694427.7410593731</v>
      </c>
    </row>
    <row r="141" spans="1:5" x14ac:dyDescent="0.3">
      <c r="A141">
        <v>0</v>
      </c>
      <c r="B141">
        <v>1790</v>
      </c>
      <c r="D141">
        <f t="shared" si="4"/>
        <v>1</v>
      </c>
      <c r="E141">
        <f t="shared" si="5"/>
        <v>1539341.1137301805</v>
      </c>
    </row>
    <row r="142" spans="1:5" x14ac:dyDescent="0.3">
      <c r="A142">
        <v>0</v>
      </c>
      <c r="B142">
        <v>1818</v>
      </c>
      <c r="D142">
        <f t="shared" si="4"/>
        <v>1</v>
      </c>
      <c r="E142">
        <f t="shared" si="5"/>
        <v>1470645.8093823544</v>
      </c>
    </row>
    <row r="143" spans="1:5" x14ac:dyDescent="0.3">
      <c r="A143">
        <v>1</v>
      </c>
      <c r="B143">
        <v>1885</v>
      </c>
      <c r="D143">
        <f t="shared" si="4"/>
        <v>2</v>
      </c>
      <c r="E143">
        <f t="shared" si="5"/>
        <v>318579.6122448981</v>
      </c>
    </row>
    <row r="144" spans="1:5" x14ac:dyDescent="0.3">
      <c r="A144">
        <v>0</v>
      </c>
      <c r="B144">
        <v>1893</v>
      </c>
      <c r="D144">
        <f t="shared" si="4"/>
        <v>1</v>
      </c>
      <c r="E144">
        <f t="shared" si="5"/>
        <v>1294365.5298792489</v>
      </c>
    </row>
    <row r="145" spans="1:5" x14ac:dyDescent="0.3">
      <c r="A145">
        <v>0</v>
      </c>
      <c r="B145">
        <v>1899</v>
      </c>
      <c r="D145">
        <f t="shared" si="4"/>
        <v>1</v>
      </c>
      <c r="E145">
        <f t="shared" si="5"/>
        <v>1280749.1075190003</v>
      </c>
    </row>
    <row r="146" spans="1:5" x14ac:dyDescent="0.3">
      <c r="A146">
        <v>0</v>
      </c>
      <c r="B146">
        <v>1928</v>
      </c>
      <c r="D146">
        <f t="shared" si="4"/>
        <v>1</v>
      </c>
      <c r="E146">
        <f t="shared" si="5"/>
        <v>1215951.3994444662</v>
      </c>
    </row>
    <row r="147" spans="1:5" x14ac:dyDescent="0.3">
      <c r="A147">
        <v>0</v>
      </c>
      <c r="B147">
        <v>1928</v>
      </c>
      <c r="D147">
        <f t="shared" si="4"/>
        <v>1</v>
      </c>
      <c r="E147">
        <f t="shared" si="5"/>
        <v>1215951.3994444662</v>
      </c>
    </row>
    <row r="148" spans="1:5" x14ac:dyDescent="0.3">
      <c r="A148">
        <v>1</v>
      </c>
      <c r="B148">
        <v>1928</v>
      </c>
      <c r="D148">
        <f t="shared" si="4"/>
        <v>2</v>
      </c>
      <c r="E148">
        <f t="shared" si="5"/>
        <v>271887.75510204094</v>
      </c>
    </row>
    <row r="149" spans="1:5" x14ac:dyDescent="0.3">
      <c r="A149">
        <v>0</v>
      </c>
      <c r="B149">
        <v>1936</v>
      </c>
      <c r="D149">
        <f t="shared" si="4"/>
        <v>1</v>
      </c>
      <c r="E149">
        <f t="shared" si="5"/>
        <v>1198372.1696308015</v>
      </c>
    </row>
    <row r="150" spans="1:5" x14ac:dyDescent="0.3">
      <c r="A150">
        <v>0</v>
      </c>
      <c r="B150">
        <v>1970</v>
      </c>
      <c r="D150">
        <f t="shared" si="4"/>
        <v>1</v>
      </c>
      <c r="E150">
        <f t="shared" si="5"/>
        <v>1125088.442922727</v>
      </c>
    </row>
    <row r="151" spans="1:5" x14ac:dyDescent="0.3">
      <c r="A151">
        <v>1</v>
      </c>
      <c r="B151">
        <v>2055</v>
      </c>
      <c r="D151">
        <f t="shared" si="4"/>
        <v>2</v>
      </c>
      <c r="E151">
        <f t="shared" si="5"/>
        <v>155573.89795918379</v>
      </c>
    </row>
    <row r="152" spans="1:5" x14ac:dyDescent="0.3">
      <c r="A152">
        <v>0</v>
      </c>
      <c r="B152">
        <v>2055</v>
      </c>
      <c r="D152">
        <f t="shared" si="4"/>
        <v>1</v>
      </c>
      <c r="E152">
        <f t="shared" si="5"/>
        <v>951994.12615254067</v>
      </c>
    </row>
    <row r="153" spans="1:5" x14ac:dyDescent="0.3">
      <c r="A153">
        <v>0</v>
      </c>
      <c r="B153">
        <v>2082</v>
      </c>
      <c r="D153">
        <f t="shared" si="4"/>
        <v>1</v>
      </c>
      <c r="E153">
        <f t="shared" si="5"/>
        <v>900035.22553142265</v>
      </c>
    </row>
    <row r="154" spans="1:5" x14ac:dyDescent="0.3">
      <c r="A154">
        <v>1</v>
      </c>
      <c r="B154">
        <v>2084</v>
      </c>
      <c r="D154">
        <f t="shared" si="4"/>
        <v>2</v>
      </c>
      <c r="E154">
        <f t="shared" si="5"/>
        <v>133538.04081632663</v>
      </c>
    </row>
    <row r="155" spans="1:5" x14ac:dyDescent="0.3">
      <c r="A155">
        <v>0</v>
      </c>
      <c r="B155">
        <v>2084</v>
      </c>
      <c r="D155">
        <f t="shared" si="4"/>
        <v>1</v>
      </c>
      <c r="E155">
        <f t="shared" si="5"/>
        <v>896244.41807800648</v>
      </c>
    </row>
    <row r="156" spans="1:5" x14ac:dyDescent="0.3">
      <c r="A156">
        <v>0</v>
      </c>
      <c r="B156">
        <v>2100</v>
      </c>
      <c r="D156">
        <f t="shared" si="4"/>
        <v>1</v>
      </c>
      <c r="E156">
        <f t="shared" si="5"/>
        <v>866205.95845067734</v>
      </c>
    </row>
    <row r="157" spans="1:5" x14ac:dyDescent="0.3">
      <c r="A157">
        <v>1</v>
      </c>
      <c r="B157">
        <v>2125</v>
      </c>
      <c r="D157">
        <f t="shared" si="4"/>
        <v>2</v>
      </c>
      <c r="E157">
        <f t="shared" si="5"/>
        <v>105253.89795918376</v>
      </c>
    </row>
    <row r="158" spans="1:5" x14ac:dyDescent="0.3">
      <c r="A158">
        <v>0</v>
      </c>
      <c r="B158">
        <v>2126</v>
      </c>
      <c r="D158">
        <f t="shared" si="4"/>
        <v>1</v>
      </c>
      <c r="E158">
        <f t="shared" si="5"/>
        <v>818485.46155626734</v>
      </c>
    </row>
    <row r="159" spans="1:5" x14ac:dyDescent="0.3">
      <c r="A159">
        <v>1</v>
      </c>
      <c r="B159">
        <v>2187</v>
      </c>
      <c r="D159">
        <f t="shared" si="4"/>
        <v>2</v>
      </c>
      <c r="E159">
        <f t="shared" si="5"/>
        <v>68868.755102040886</v>
      </c>
    </row>
    <row r="160" spans="1:5" x14ac:dyDescent="0.3">
      <c r="A160">
        <v>1</v>
      </c>
      <c r="B160">
        <v>2187</v>
      </c>
      <c r="D160">
        <f t="shared" si="4"/>
        <v>2</v>
      </c>
      <c r="E160">
        <f t="shared" si="5"/>
        <v>68868.755102040886</v>
      </c>
    </row>
    <row r="161" spans="1:5" x14ac:dyDescent="0.3">
      <c r="A161">
        <v>1</v>
      </c>
      <c r="B161">
        <v>2211</v>
      </c>
      <c r="D161">
        <f t="shared" si="4"/>
        <v>2</v>
      </c>
      <c r="E161">
        <f t="shared" si="5"/>
        <v>56848.183673469452</v>
      </c>
    </row>
    <row r="162" spans="1:5" x14ac:dyDescent="0.3">
      <c r="A162">
        <v>0</v>
      </c>
      <c r="B162">
        <v>2225</v>
      </c>
      <c r="D162">
        <f t="shared" si="4"/>
        <v>1</v>
      </c>
      <c r="E162">
        <f t="shared" si="5"/>
        <v>649155.49261216796</v>
      </c>
    </row>
    <row r="163" spans="1:5" x14ac:dyDescent="0.3">
      <c r="A163">
        <v>0</v>
      </c>
      <c r="B163">
        <v>2240</v>
      </c>
      <c r="D163">
        <f t="shared" si="4"/>
        <v>1</v>
      </c>
      <c r="E163">
        <f t="shared" si="5"/>
        <v>625209.43671154685</v>
      </c>
    </row>
    <row r="164" spans="1:5" x14ac:dyDescent="0.3">
      <c r="A164">
        <v>0</v>
      </c>
      <c r="B164">
        <v>2240</v>
      </c>
      <c r="D164">
        <f t="shared" si="4"/>
        <v>1</v>
      </c>
      <c r="E164">
        <f t="shared" si="5"/>
        <v>625209.43671154685</v>
      </c>
    </row>
    <row r="165" spans="1:5" x14ac:dyDescent="0.3">
      <c r="A165">
        <v>0</v>
      </c>
      <c r="B165">
        <v>2282</v>
      </c>
      <c r="D165">
        <f t="shared" si="4"/>
        <v>1</v>
      </c>
      <c r="E165">
        <f t="shared" si="5"/>
        <v>560554.48018980771</v>
      </c>
    </row>
    <row r="166" spans="1:5" x14ac:dyDescent="0.3">
      <c r="A166">
        <v>0</v>
      </c>
      <c r="B166">
        <v>2296</v>
      </c>
      <c r="D166">
        <f t="shared" si="4"/>
        <v>1</v>
      </c>
      <c r="E166">
        <f t="shared" si="5"/>
        <v>539786.82801589463</v>
      </c>
    </row>
    <row r="167" spans="1:5" x14ac:dyDescent="0.3">
      <c r="A167">
        <v>1</v>
      </c>
      <c r="B167">
        <v>2296</v>
      </c>
      <c r="D167">
        <f t="shared" si="4"/>
        <v>2</v>
      </c>
      <c r="E167">
        <f t="shared" si="5"/>
        <v>23540.326530612285</v>
      </c>
    </row>
    <row r="168" spans="1:5" x14ac:dyDescent="0.3">
      <c r="A168">
        <v>0</v>
      </c>
      <c r="B168">
        <v>2301</v>
      </c>
      <c r="D168">
        <f t="shared" si="4"/>
        <v>1</v>
      </c>
      <c r="E168">
        <f t="shared" si="5"/>
        <v>532464.80938235426</v>
      </c>
    </row>
    <row r="169" spans="1:5" x14ac:dyDescent="0.3">
      <c r="A169">
        <v>0</v>
      </c>
      <c r="B169">
        <v>2325</v>
      </c>
      <c r="D169">
        <f t="shared" si="4"/>
        <v>1</v>
      </c>
      <c r="E169">
        <f t="shared" si="5"/>
        <v>498015.11994136049</v>
      </c>
    </row>
    <row r="170" spans="1:5" x14ac:dyDescent="0.3">
      <c r="A170">
        <v>0</v>
      </c>
      <c r="B170">
        <v>2353</v>
      </c>
      <c r="D170">
        <f t="shared" si="4"/>
        <v>1</v>
      </c>
      <c r="E170">
        <f t="shared" si="5"/>
        <v>459279.81559353438</v>
      </c>
    </row>
    <row r="171" spans="1:5" x14ac:dyDescent="0.3">
      <c r="A171">
        <v>0</v>
      </c>
      <c r="B171">
        <v>2353</v>
      </c>
      <c r="D171">
        <f t="shared" si="4"/>
        <v>1</v>
      </c>
      <c r="E171">
        <f t="shared" si="5"/>
        <v>459279.81559353438</v>
      </c>
    </row>
    <row r="172" spans="1:5" x14ac:dyDescent="0.3">
      <c r="A172">
        <v>0</v>
      </c>
      <c r="B172">
        <v>2367</v>
      </c>
      <c r="D172">
        <f t="shared" si="4"/>
        <v>1</v>
      </c>
      <c r="E172">
        <f t="shared" si="5"/>
        <v>440500.16341962136</v>
      </c>
    </row>
    <row r="173" spans="1:5" x14ac:dyDescent="0.3">
      <c r="A173">
        <v>0</v>
      </c>
      <c r="B173">
        <v>2381</v>
      </c>
      <c r="D173">
        <f t="shared" si="4"/>
        <v>1</v>
      </c>
      <c r="E173">
        <f t="shared" si="5"/>
        <v>422112.51124570833</v>
      </c>
    </row>
    <row r="174" spans="1:5" x14ac:dyDescent="0.3">
      <c r="A174">
        <v>0</v>
      </c>
      <c r="B174">
        <v>2381</v>
      </c>
      <c r="D174">
        <f t="shared" si="4"/>
        <v>1</v>
      </c>
      <c r="E174">
        <f t="shared" si="5"/>
        <v>422112.51124570833</v>
      </c>
    </row>
    <row r="175" spans="1:5" x14ac:dyDescent="0.3">
      <c r="A175">
        <v>1</v>
      </c>
      <c r="B175">
        <v>2381</v>
      </c>
      <c r="D175">
        <f t="shared" si="4"/>
        <v>2</v>
      </c>
      <c r="E175">
        <f t="shared" si="5"/>
        <v>4682.4693877551199</v>
      </c>
    </row>
    <row r="176" spans="1:5" x14ac:dyDescent="0.3">
      <c r="A176">
        <v>0</v>
      </c>
      <c r="B176">
        <v>2410</v>
      </c>
      <c r="D176">
        <f t="shared" si="4"/>
        <v>1</v>
      </c>
      <c r="E176">
        <f t="shared" si="5"/>
        <v>385270.80317117414</v>
      </c>
    </row>
    <row r="177" spans="1:5" x14ac:dyDescent="0.3">
      <c r="A177">
        <v>0</v>
      </c>
      <c r="B177">
        <v>2410</v>
      </c>
      <c r="D177">
        <f t="shared" si="4"/>
        <v>1</v>
      </c>
      <c r="E177">
        <f t="shared" si="5"/>
        <v>385270.80317117414</v>
      </c>
    </row>
    <row r="178" spans="1:5" x14ac:dyDescent="0.3">
      <c r="A178">
        <v>0</v>
      </c>
      <c r="B178">
        <v>2410</v>
      </c>
      <c r="D178">
        <f t="shared" si="4"/>
        <v>1</v>
      </c>
      <c r="E178">
        <f t="shared" si="5"/>
        <v>385270.80317117414</v>
      </c>
    </row>
    <row r="179" spans="1:5" x14ac:dyDescent="0.3">
      <c r="A179">
        <v>0</v>
      </c>
      <c r="B179">
        <v>2414</v>
      </c>
      <c r="D179">
        <f t="shared" si="4"/>
        <v>1</v>
      </c>
      <c r="E179">
        <f t="shared" si="5"/>
        <v>380321.18826434185</v>
      </c>
    </row>
    <row r="180" spans="1:5" x14ac:dyDescent="0.3">
      <c r="A180">
        <v>0</v>
      </c>
      <c r="B180">
        <v>2424</v>
      </c>
      <c r="D180">
        <f t="shared" si="4"/>
        <v>1</v>
      </c>
      <c r="E180">
        <f t="shared" si="5"/>
        <v>368087.15099726111</v>
      </c>
    </row>
    <row r="181" spans="1:5" x14ac:dyDescent="0.3">
      <c r="A181">
        <v>0</v>
      </c>
      <c r="B181">
        <v>2438</v>
      </c>
      <c r="D181">
        <f t="shared" si="4"/>
        <v>1</v>
      </c>
      <c r="E181">
        <f t="shared" si="5"/>
        <v>351295.49882334803</v>
      </c>
    </row>
    <row r="182" spans="1:5" x14ac:dyDescent="0.3">
      <c r="A182">
        <v>0</v>
      </c>
      <c r="B182">
        <v>2442</v>
      </c>
      <c r="D182">
        <f t="shared" si="4"/>
        <v>1</v>
      </c>
      <c r="E182">
        <f t="shared" si="5"/>
        <v>346569.88391651574</v>
      </c>
    </row>
    <row r="183" spans="1:5" x14ac:dyDescent="0.3">
      <c r="A183">
        <v>0</v>
      </c>
      <c r="B183">
        <v>2450</v>
      </c>
      <c r="D183">
        <f t="shared" si="4"/>
        <v>1</v>
      </c>
      <c r="E183">
        <f t="shared" si="5"/>
        <v>337214.65410285111</v>
      </c>
    </row>
    <row r="184" spans="1:5" x14ac:dyDescent="0.3">
      <c r="A184">
        <v>0</v>
      </c>
      <c r="B184">
        <v>2466</v>
      </c>
      <c r="D184">
        <f t="shared" si="4"/>
        <v>1</v>
      </c>
      <c r="E184">
        <f t="shared" si="5"/>
        <v>318888.19447552192</v>
      </c>
    </row>
    <row r="185" spans="1:5" x14ac:dyDescent="0.3">
      <c r="A185">
        <v>0</v>
      </c>
      <c r="B185">
        <v>2466</v>
      </c>
      <c r="D185">
        <f t="shared" si="4"/>
        <v>1</v>
      </c>
      <c r="E185">
        <f t="shared" si="5"/>
        <v>318888.19447552192</v>
      </c>
    </row>
    <row r="186" spans="1:5" x14ac:dyDescent="0.3">
      <c r="A186">
        <v>0</v>
      </c>
      <c r="B186">
        <v>2466</v>
      </c>
      <c r="D186">
        <f t="shared" si="4"/>
        <v>1</v>
      </c>
      <c r="E186">
        <f t="shared" si="5"/>
        <v>318888.19447552192</v>
      </c>
    </row>
    <row r="187" spans="1:5" x14ac:dyDescent="0.3">
      <c r="A187">
        <v>0</v>
      </c>
      <c r="B187">
        <v>2495</v>
      </c>
      <c r="D187">
        <f t="shared" si="4"/>
        <v>1</v>
      </c>
      <c r="E187">
        <f t="shared" si="5"/>
        <v>286976.48640098778</v>
      </c>
    </row>
    <row r="188" spans="1:5" x14ac:dyDescent="0.3">
      <c r="A188">
        <v>0</v>
      </c>
      <c r="B188">
        <v>2495</v>
      </c>
      <c r="D188">
        <f t="shared" si="4"/>
        <v>1</v>
      </c>
      <c r="E188">
        <f t="shared" si="5"/>
        <v>286976.48640098778</v>
      </c>
    </row>
    <row r="189" spans="1:5" x14ac:dyDescent="0.3">
      <c r="A189">
        <v>0</v>
      </c>
      <c r="B189">
        <v>2495</v>
      </c>
      <c r="D189">
        <f t="shared" si="4"/>
        <v>1</v>
      </c>
      <c r="E189">
        <f t="shared" si="5"/>
        <v>286976.48640098778</v>
      </c>
    </row>
    <row r="190" spans="1:5" x14ac:dyDescent="0.3">
      <c r="A190">
        <v>0</v>
      </c>
      <c r="B190">
        <v>2495</v>
      </c>
      <c r="D190">
        <f t="shared" si="4"/>
        <v>1</v>
      </c>
      <c r="E190">
        <f t="shared" si="5"/>
        <v>286976.48640098778</v>
      </c>
    </row>
  </sheetData>
  <conditionalFormatting sqref="D2:D190">
    <cfRule type="cellIs" dxfId="3" priority="1" operator="equal">
      <formula>2</formula>
    </cfRule>
    <cfRule type="cellIs" dxfId="2" priority="2" operator="equal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>
      <selection activeCell="H10" sqref="H10"/>
    </sheetView>
  </sheetViews>
  <sheetFormatPr defaultRowHeight="14.4" x14ac:dyDescent="0.3"/>
  <cols>
    <col min="5" max="5" width="16.33203125" bestFit="1" customWidth="1"/>
  </cols>
  <sheetData>
    <row r="1" spans="1:11" s="1" customFormat="1" x14ac:dyDescent="0.3">
      <c r="A1" s="1" t="s">
        <v>7</v>
      </c>
      <c r="B1" s="1" t="s">
        <v>8</v>
      </c>
      <c r="D1" s="1" t="s">
        <v>14</v>
      </c>
      <c r="E1" s="1" t="s">
        <v>15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x14ac:dyDescent="0.3">
      <c r="A2">
        <v>0</v>
      </c>
      <c r="B2">
        <v>2523</v>
      </c>
      <c r="D2">
        <f>IF(A2&lt;$H$2, 1, 2)</f>
        <v>1</v>
      </c>
      <c r="E2">
        <f>IF(D2=1, (B2-$I$2)^2, (B2-$J$2)^2)</f>
        <v>117059.77959999991</v>
      </c>
      <c r="G2">
        <f>SUM(E2:E190)</f>
        <v>98629269.141123593</v>
      </c>
      <c r="H2">
        <v>0.5</v>
      </c>
      <c r="I2">
        <f>AVERAGEIF(D2:D190, 1, B2:B190)</f>
        <v>2865.14</v>
      </c>
      <c r="J2">
        <f>AVERAGEIF(D2:D190, 2, B2:B190)</f>
        <v>3033.8539325842698</v>
      </c>
      <c r="K2">
        <f>MAX(A2:A190)</f>
        <v>6</v>
      </c>
    </row>
    <row r="3" spans="1:11" x14ac:dyDescent="0.3">
      <c r="A3">
        <v>3</v>
      </c>
      <c r="B3">
        <v>2551</v>
      </c>
      <c r="D3">
        <f t="shared" ref="D3:D66" si="0">IF(A3&lt;$H$2, 1, 2)</f>
        <v>2</v>
      </c>
      <c r="E3">
        <f t="shared" ref="E3:E66" si="1">IF(D3=1, (B3-$I$2)^2, (B3-$J$2)^2)</f>
        <v>233147.92021209461</v>
      </c>
    </row>
    <row r="4" spans="1:11" x14ac:dyDescent="0.3">
      <c r="A4">
        <v>1</v>
      </c>
      <c r="B4">
        <v>2557</v>
      </c>
      <c r="D4">
        <f t="shared" si="0"/>
        <v>2</v>
      </c>
      <c r="E4">
        <f t="shared" si="1"/>
        <v>227389.67302108338</v>
      </c>
    </row>
    <row r="5" spans="1:11" x14ac:dyDescent="0.3">
      <c r="A5">
        <v>2</v>
      </c>
      <c r="B5">
        <v>2594</v>
      </c>
      <c r="D5">
        <f t="shared" si="0"/>
        <v>2</v>
      </c>
      <c r="E5">
        <f t="shared" si="1"/>
        <v>193471.48200984739</v>
      </c>
    </row>
    <row r="6" spans="1:11" x14ac:dyDescent="0.3">
      <c r="A6">
        <v>0</v>
      </c>
      <c r="B6">
        <v>2600</v>
      </c>
      <c r="D6">
        <f t="shared" si="0"/>
        <v>1</v>
      </c>
      <c r="E6">
        <f t="shared" si="1"/>
        <v>70299.219599999939</v>
      </c>
    </row>
    <row r="7" spans="1:11" x14ac:dyDescent="0.3">
      <c r="A7">
        <v>0</v>
      </c>
      <c r="B7">
        <v>2622</v>
      </c>
      <c r="D7">
        <f t="shared" si="0"/>
        <v>1</v>
      </c>
      <c r="E7">
        <f t="shared" si="1"/>
        <v>59117.059599999935</v>
      </c>
    </row>
    <row r="8" spans="1:11" x14ac:dyDescent="0.3">
      <c r="A8">
        <v>1</v>
      </c>
      <c r="B8">
        <v>2637</v>
      </c>
      <c r="D8">
        <f t="shared" si="0"/>
        <v>2</v>
      </c>
      <c r="E8">
        <f t="shared" si="1"/>
        <v>157493.04380760019</v>
      </c>
    </row>
    <row r="9" spans="1:11" x14ac:dyDescent="0.3">
      <c r="A9">
        <v>1</v>
      </c>
      <c r="B9">
        <v>2637</v>
      </c>
      <c r="D9">
        <f t="shared" si="0"/>
        <v>2</v>
      </c>
      <c r="E9">
        <f t="shared" si="1"/>
        <v>157493.04380760019</v>
      </c>
    </row>
    <row r="10" spans="1:11" x14ac:dyDescent="0.3">
      <c r="A10">
        <v>1</v>
      </c>
      <c r="B10">
        <v>2663</v>
      </c>
      <c r="D10">
        <f t="shared" si="0"/>
        <v>2</v>
      </c>
      <c r="E10">
        <f t="shared" si="1"/>
        <v>137532.63931321815</v>
      </c>
    </row>
    <row r="11" spans="1:11" x14ac:dyDescent="0.3">
      <c r="A11">
        <v>0</v>
      </c>
      <c r="B11">
        <v>2665</v>
      </c>
      <c r="D11">
        <f t="shared" si="0"/>
        <v>1</v>
      </c>
      <c r="E11">
        <f t="shared" si="1"/>
        <v>40056.019599999949</v>
      </c>
    </row>
    <row r="12" spans="1:11" x14ac:dyDescent="0.3">
      <c r="A12">
        <v>0</v>
      </c>
      <c r="B12">
        <v>2722</v>
      </c>
      <c r="D12">
        <f t="shared" si="0"/>
        <v>1</v>
      </c>
      <c r="E12">
        <f t="shared" si="1"/>
        <v>20489.059599999964</v>
      </c>
    </row>
    <row r="13" spans="1:11" x14ac:dyDescent="0.3">
      <c r="A13">
        <v>1</v>
      </c>
      <c r="B13">
        <v>2733</v>
      </c>
      <c r="D13">
        <f t="shared" si="0"/>
        <v>2</v>
      </c>
      <c r="E13">
        <f t="shared" si="1"/>
        <v>90513.088751420379</v>
      </c>
    </row>
    <row r="14" spans="1:11" x14ac:dyDescent="0.3">
      <c r="A14">
        <v>0</v>
      </c>
      <c r="B14">
        <v>2751</v>
      </c>
      <c r="D14">
        <f t="shared" si="0"/>
        <v>1</v>
      </c>
      <c r="E14">
        <f t="shared" si="1"/>
        <v>13027.939599999971</v>
      </c>
    </row>
    <row r="15" spans="1:11" x14ac:dyDescent="0.3">
      <c r="A15">
        <v>2</v>
      </c>
      <c r="B15">
        <v>2750</v>
      </c>
      <c r="D15">
        <f t="shared" si="0"/>
        <v>2</v>
      </c>
      <c r="E15">
        <f t="shared" si="1"/>
        <v>80573.055043555214</v>
      </c>
    </row>
    <row r="16" spans="1:11" x14ac:dyDescent="0.3">
      <c r="A16">
        <v>0</v>
      </c>
      <c r="B16">
        <v>2769</v>
      </c>
      <c r="D16">
        <f t="shared" si="0"/>
        <v>1</v>
      </c>
      <c r="E16">
        <f t="shared" si="1"/>
        <v>9242.8995999999752</v>
      </c>
    </row>
    <row r="17" spans="1:5" x14ac:dyDescent="0.3">
      <c r="A17">
        <v>0</v>
      </c>
      <c r="B17">
        <v>2769</v>
      </c>
      <c r="D17">
        <f t="shared" si="0"/>
        <v>1</v>
      </c>
      <c r="E17">
        <f t="shared" si="1"/>
        <v>9242.8995999999752</v>
      </c>
    </row>
    <row r="18" spans="1:5" x14ac:dyDescent="0.3">
      <c r="A18">
        <v>0</v>
      </c>
      <c r="B18">
        <v>2778</v>
      </c>
      <c r="D18">
        <f t="shared" si="0"/>
        <v>1</v>
      </c>
      <c r="E18">
        <f t="shared" si="1"/>
        <v>7593.3795999999775</v>
      </c>
    </row>
    <row r="19" spans="1:5" x14ac:dyDescent="0.3">
      <c r="A19">
        <v>3</v>
      </c>
      <c r="B19">
        <v>2782</v>
      </c>
      <c r="D19">
        <f t="shared" si="0"/>
        <v>2</v>
      </c>
      <c r="E19">
        <f t="shared" si="1"/>
        <v>63430.403358161937</v>
      </c>
    </row>
    <row r="20" spans="1:5" x14ac:dyDescent="0.3">
      <c r="A20">
        <v>0</v>
      </c>
      <c r="B20">
        <v>2807</v>
      </c>
      <c r="D20">
        <f t="shared" si="0"/>
        <v>1</v>
      </c>
      <c r="E20">
        <f t="shared" si="1"/>
        <v>3380.2595999999853</v>
      </c>
    </row>
    <row r="21" spans="1:5" x14ac:dyDescent="0.3">
      <c r="A21">
        <v>1</v>
      </c>
      <c r="B21">
        <v>2821</v>
      </c>
      <c r="D21">
        <f t="shared" si="0"/>
        <v>2</v>
      </c>
      <c r="E21">
        <f t="shared" si="1"/>
        <v>45306.796616588894</v>
      </c>
    </row>
    <row r="22" spans="1:5" x14ac:dyDescent="0.3">
      <c r="A22">
        <v>2</v>
      </c>
      <c r="B22">
        <v>2835</v>
      </c>
      <c r="D22">
        <f t="shared" si="0"/>
        <v>2</v>
      </c>
      <c r="E22">
        <f t="shared" si="1"/>
        <v>39542.886504229333</v>
      </c>
    </row>
    <row r="23" spans="1:5" x14ac:dyDescent="0.3">
      <c r="A23">
        <v>3</v>
      </c>
      <c r="B23">
        <v>2835</v>
      </c>
      <c r="D23">
        <f t="shared" si="0"/>
        <v>2</v>
      </c>
      <c r="E23">
        <f t="shared" si="1"/>
        <v>39542.886504229333</v>
      </c>
    </row>
    <row r="24" spans="1:5" x14ac:dyDescent="0.3">
      <c r="A24">
        <v>1</v>
      </c>
      <c r="B24">
        <v>2836</v>
      </c>
      <c r="D24">
        <f t="shared" si="0"/>
        <v>2</v>
      </c>
      <c r="E24">
        <f t="shared" si="1"/>
        <v>39146.178639060796</v>
      </c>
    </row>
    <row r="25" spans="1:5" x14ac:dyDescent="0.3">
      <c r="A25">
        <v>0</v>
      </c>
      <c r="B25">
        <v>2863</v>
      </c>
      <c r="D25">
        <f t="shared" si="0"/>
        <v>1</v>
      </c>
      <c r="E25">
        <f t="shared" si="1"/>
        <v>4.5795999999994548</v>
      </c>
    </row>
    <row r="26" spans="1:5" x14ac:dyDescent="0.3">
      <c r="A26">
        <v>2</v>
      </c>
      <c r="B26">
        <v>2877</v>
      </c>
      <c r="D26">
        <f t="shared" si="0"/>
        <v>2</v>
      </c>
      <c r="E26">
        <f t="shared" si="1"/>
        <v>24603.156167150668</v>
      </c>
    </row>
    <row r="27" spans="1:5" x14ac:dyDescent="0.3">
      <c r="A27">
        <v>0</v>
      </c>
      <c r="B27">
        <v>2877</v>
      </c>
      <c r="D27">
        <f t="shared" si="0"/>
        <v>1</v>
      </c>
      <c r="E27">
        <f t="shared" si="1"/>
        <v>140.65960000000302</v>
      </c>
    </row>
    <row r="28" spans="1:5" x14ac:dyDescent="0.3">
      <c r="A28">
        <v>0</v>
      </c>
      <c r="B28">
        <v>2906</v>
      </c>
      <c r="D28">
        <f t="shared" si="0"/>
        <v>1</v>
      </c>
      <c r="E28">
        <f t="shared" si="1"/>
        <v>1669.5396000000103</v>
      </c>
    </row>
    <row r="29" spans="1:5" x14ac:dyDescent="0.3">
      <c r="A29">
        <v>2</v>
      </c>
      <c r="B29">
        <v>2920</v>
      </c>
      <c r="D29">
        <f t="shared" si="0"/>
        <v>2</v>
      </c>
      <c r="E29">
        <f t="shared" si="1"/>
        <v>12962.717964903462</v>
      </c>
    </row>
    <row r="30" spans="1:5" x14ac:dyDescent="0.3">
      <c r="A30">
        <v>0</v>
      </c>
      <c r="B30">
        <v>2920</v>
      </c>
      <c r="D30">
        <f t="shared" si="0"/>
        <v>1</v>
      </c>
      <c r="E30">
        <f t="shared" si="1"/>
        <v>3009.6196000000141</v>
      </c>
    </row>
    <row r="31" spans="1:5" x14ac:dyDescent="0.3">
      <c r="A31">
        <v>1</v>
      </c>
      <c r="B31">
        <v>2920</v>
      </c>
      <c r="D31">
        <f t="shared" si="0"/>
        <v>2</v>
      </c>
      <c r="E31">
        <f t="shared" si="1"/>
        <v>12962.717964903462</v>
      </c>
    </row>
    <row r="32" spans="1:5" x14ac:dyDescent="0.3">
      <c r="A32">
        <v>1</v>
      </c>
      <c r="B32">
        <v>2920</v>
      </c>
      <c r="D32">
        <f t="shared" si="0"/>
        <v>2</v>
      </c>
      <c r="E32">
        <f t="shared" si="1"/>
        <v>12962.717964903462</v>
      </c>
    </row>
    <row r="33" spans="1:5" x14ac:dyDescent="0.3">
      <c r="A33">
        <v>1</v>
      </c>
      <c r="B33">
        <v>2948</v>
      </c>
      <c r="D33">
        <f t="shared" si="0"/>
        <v>2</v>
      </c>
      <c r="E33">
        <f t="shared" si="1"/>
        <v>7370.8977401843513</v>
      </c>
    </row>
    <row r="34" spans="1:5" x14ac:dyDescent="0.3">
      <c r="A34">
        <v>1</v>
      </c>
      <c r="B34">
        <v>2948</v>
      </c>
      <c r="D34">
        <f t="shared" si="0"/>
        <v>2</v>
      </c>
      <c r="E34">
        <f t="shared" si="1"/>
        <v>7370.8977401843513</v>
      </c>
    </row>
    <row r="35" spans="1:5" x14ac:dyDescent="0.3">
      <c r="A35">
        <v>1</v>
      </c>
      <c r="B35">
        <v>2977</v>
      </c>
      <c r="D35">
        <f t="shared" si="0"/>
        <v>2</v>
      </c>
      <c r="E35">
        <f t="shared" si="1"/>
        <v>3232.3696502967</v>
      </c>
    </row>
    <row r="36" spans="1:5" x14ac:dyDescent="0.3">
      <c r="A36">
        <v>0</v>
      </c>
      <c r="B36">
        <v>2977</v>
      </c>
      <c r="D36">
        <f t="shared" si="0"/>
        <v>1</v>
      </c>
      <c r="E36">
        <f t="shared" si="1"/>
        <v>12512.659600000028</v>
      </c>
    </row>
    <row r="37" spans="1:5" x14ac:dyDescent="0.3">
      <c r="A37">
        <v>2</v>
      </c>
      <c r="B37">
        <v>2977</v>
      </c>
      <c r="D37">
        <f t="shared" si="0"/>
        <v>2</v>
      </c>
      <c r="E37">
        <f t="shared" si="1"/>
        <v>3232.3696502967</v>
      </c>
    </row>
    <row r="38" spans="1:5" x14ac:dyDescent="0.3">
      <c r="A38">
        <v>2</v>
      </c>
      <c r="B38">
        <v>2977</v>
      </c>
      <c r="D38">
        <f t="shared" si="0"/>
        <v>2</v>
      </c>
      <c r="E38">
        <f t="shared" si="1"/>
        <v>3232.3696502967</v>
      </c>
    </row>
    <row r="39" spans="1:5" x14ac:dyDescent="0.3">
      <c r="A39">
        <v>0</v>
      </c>
      <c r="B39">
        <v>2922</v>
      </c>
      <c r="D39">
        <f t="shared" si="0"/>
        <v>1</v>
      </c>
      <c r="E39">
        <f t="shared" si="1"/>
        <v>3233.0596000000146</v>
      </c>
    </row>
    <row r="40" spans="1:5" x14ac:dyDescent="0.3">
      <c r="A40">
        <v>2</v>
      </c>
      <c r="B40">
        <v>3005</v>
      </c>
      <c r="D40">
        <f t="shared" si="0"/>
        <v>2</v>
      </c>
      <c r="E40">
        <f t="shared" si="1"/>
        <v>832.54942557758886</v>
      </c>
    </row>
    <row r="41" spans="1:5" x14ac:dyDescent="0.3">
      <c r="A41">
        <v>1</v>
      </c>
      <c r="B41">
        <v>3033</v>
      </c>
      <c r="D41">
        <f t="shared" si="0"/>
        <v>2</v>
      </c>
      <c r="E41">
        <f t="shared" si="1"/>
        <v>0.72920085847777039</v>
      </c>
    </row>
    <row r="42" spans="1:5" x14ac:dyDescent="0.3">
      <c r="A42">
        <v>2</v>
      </c>
      <c r="B42">
        <v>3042</v>
      </c>
      <c r="D42">
        <f t="shared" si="0"/>
        <v>2</v>
      </c>
      <c r="E42">
        <f t="shared" si="1"/>
        <v>66.358414341620616</v>
      </c>
    </row>
    <row r="43" spans="1:5" x14ac:dyDescent="0.3">
      <c r="A43">
        <v>2</v>
      </c>
      <c r="B43">
        <v>3062</v>
      </c>
      <c r="D43">
        <f t="shared" si="0"/>
        <v>2</v>
      </c>
      <c r="E43">
        <f t="shared" si="1"/>
        <v>792.2011109708269</v>
      </c>
    </row>
    <row r="44" spans="1:5" x14ac:dyDescent="0.3">
      <c r="A44">
        <v>1</v>
      </c>
      <c r="B44">
        <v>3062</v>
      </c>
      <c r="D44">
        <f t="shared" si="0"/>
        <v>2</v>
      </c>
      <c r="E44">
        <f t="shared" si="1"/>
        <v>792.2011109708269</v>
      </c>
    </row>
    <row r="45" spans="1:5" x14ac:dyDescent="0.3">
      <c r="A45">
        <v>0</v>
      </c>
      <c r="B45">
        <v>3062</v>
      </c>
      <c r="D45">
        <f t="shared" si="0"/>
        <v>1</v>
      </c>
      <c r="E45">
        <f t="shared" si="1"/>
        <v>38753.859600000047</v>
      </c>
    </row>
    <row r="46" spans="1:5" x14ac:dyDescent="0.3">
      <c r="A46">
        <v>0</v>
      </c>
      <c r="B46">
        <v>3062</v>
      </c>
      <c r="D46">
        <f t="shared" si="0"/>
        <v>1</v>
      </c>
      <c r="E46">
        <f t="shared" si="1"/>
        <v>38753.859600000047</v>
      </c>
    </row>
    <row r="47" spans="1:5" x14ac:dyDescent="0.3">
      <c r="A47">
        <v>0</v>
      </c>
      <c r="B47">
        <v>3062</v>
      </c>
      <c r="D47">
        <f t="shared" si="0"/>
        <v>1</v>
      </c>
      <c r="E47">
        <f t="shared" si="1"/>
        <v>38753.859600000047</v>
      </c>
    </row>
    <row r="48" spans="1:5" x14ac:dyDescent="0.3">
      <c r="A48">
        <v>4</v>
      </c>
      <c r="B48">
        <v>3080</v>
      </c>
      <c r="D48">
        <f t="shared" si="0"/>
        <v>2</v>
      </c>
      <c r="E48">
        <f t="shared" si="1"/>
        <v>2129.4595379371126</v>
      </c>
    </row>
    <row r="49" spans="1:5" x14ac:dyDescent="0.3">
      <c r="A49">
        <v>0</v>
      </c>
      <c r="B49">
        <v>3090</v>
      </c>
      <c r="D49">
        <f t="shared" si="0"/>
        <v>1</v>
      </c>
      <c r="E49">
        <f t="shared" si="1"/>
        <v>50562.019600000058</v>
      </c>
    </row>
    <row r="50" spans="1:5" x14ac:dyDescent="0.3">
      <c r="A50">
        <v>2</v>
      </c>
      <c r="B50">
        <v>3090</v>
      </c>
      <c r="D50">
        <f t="shared" si="0"/>
        <v>2</v>
      </c>
      <c r="E50">
        <f t="shared" si="1"/>
        <v>3152.3808862517158</v>
      </c>
    </row>
    <row r="51" spans="1:5" x14ac:dyDescent="0.3">
      <c r="A51">
        <v>0</v>
      </c>
      <c r="B51">
        <v>3090</v>
      </c>
      <c r="D51">
        <f t="shared" si="0"/>
        <v>1</v>
      </c>
      <c r="E51">
        <f t="shared" si="1"/>
        <v>50562.019600000058</v>
      </c>
    </row>
    <row r="52" spans="1:5" x14ac:dyDescent="0.3">
      <c r="A52">
        <v>1</v>
      </c>
      <c r="B52">
        <v>3100</v>
      </c>
      <c r="D52">
        <f t="shared" si="0"/>
        <v>2</v>
      </c>
      <c r="E52">
        <f t="shared" si="1"/>
        <v>4375.3022345663194</v>
      </c>
    </row>
    <row r="53" spans="1:5" x14ac:dyDescent="0.3">
      <c r="A53">
        <v>0</v>
      </c>
      <c r="B53">
        <v>3104</v>
      </c>
      <c r="D53">
        <f t="shared" si="0"/>
        <v>1</v>
      </c>
      <c r="E53">
        <f t="shared" si="1"/>
        <v>57054.09960000006</v>
      </c>
    </row>
    <row r="54" spans="1:5" x14ac:dyDescent="0.3">
      <c r="A54">
        <v>0</v>
      </c>
      <c r="B54">
        <v>3132</v>
      </c>
      <c r="D54">
        <f t="shared" si="0"/>
        <v>1</v>
      </c>
      <c r="E54">
        <f t="shared" si="1"/>
        <v>71214.259600000063</v>
      </c>
    </row>
    <row r="55" spans="1:5" x14ac:dyDescent="0.3">
      <c r="A55">
        <v>2</v>
      </c>
      <c r="B55">
        <v>3147</v>
      </c>
      <c r="D55">
        <f t="shared" si="0"/>
        <v>2</v>
      </c>
      <c r="E55">
        <f t="shared" si="1"/>
        <v>12802.032571644953</v>
      </c>
    </row>
    <row r="56" spans="1:5" x14ac:dyDescent="0.3">
      <c r="A56">
        <v>0</v>
      </c>
      <c r="B56">
        <v>3175</v>
      </c>
      <c r="D56">
        <f t="shared" si="0"/>
        <v>1</v>
      </c>
      <c r="E56">
        <f t="shared" si="1"/>
        <v>96013.219600000084</v>
      </c>
    </row>
    <row r="57" spans="1:5" x14ac:dyDescent="0.3">
      <c r="A57">
        <v>0</v>
      </c>
      <c r="B57">
        <v>3175</v>
      </c>
      <c r="D57">
        <f t="shared" si="0"/>
        <v>1</v>
      </c>
      <c r="E57">
        <f t="shared" si="1"/>
        <v>96013.219600000084</v>
      </c>
    </row>
    <row r="58" spans="1:5" x14ac:dyDescent="0.3">
      <c r="A58">
        <v>0</v>
      </c>
      <c r="B58">
        <v>3203</v>
      </c>
      <c r="D58">
        <f t="shared" si="0"/>
        <v>1</v>
      </c>
      <c r="E58">
        <f t="shared" si="1"/>
        <v>114149.37960000009</v>
      </c>
    </row>
    <row r="59" spans="1:5" x14ac:dyDescent="0.3">
      <c r="A59">
        <v>0</v>
      </c>
      <c r="B59">
        <v>3203</v>
      </c>
      <c r="D59">
        <f t="shared" si="0"/>
        <v>1</v>
      </c>
      <c r="E59">
        <f t="shared" si="1"/>
        <v>114149.37960000009</v>
      </c>
    </row>
    <row r="60" spans="1:5" x14ac:dyDescent="0.3">
      <c r="A60">
        <v>0</v>
      </c>
      <c r="B60">
        <v>3203</v>
      </c>
      <c r="D60">
        <f t="shared" si="0"/>
        <v>1</v>
      </c>
      <c r="E60">
        <f t="shared" si="1"/>
        <v>114149.37960000009</v>
      </c>
    </row>
    <row r="61" spans="1:5" x14ac:dyDescent="0.3">
      <c r="A61">
        <v>0</v>
      </c>
      <c r="B61">
        <v>3225</v>
      </c>
      <c r="D61">
        <f t="shared" si="0"/>
        <v>1</v>
      </c>
      <c r="E61">
        <f t="shared" si="1"/>
        <v>129499.2196000001</v>
      </c>
    </row>
    <row r="62" spans="1:5" x14ac:dyDescent="0.3">
      <c r="A62">
        <v>0</v>
      </c>
      <c r="B62">
        <v>3225</v>
      </c>
      <c r="D62">
        <f t="shared" si="0"/>
        <v>1</v>
      </c>
      <c r="E62">
        <f t="shared" si="1"/>
        <v>129499.2196000001</v>
      </c>
    </row>
    <row r="63" spans="1:5" x14ac:dyDescent="0.3">
      <c r="A63">
        <v>2</v>
      </c>
      <c r="B63">
        <v>3232</v>
      </c>
      <c r="D63">
        <f t="shared" si="0"/>
        <v>2</v>
      </c>
      <c r="E63">
        <f t="shared" si="1"/>
        <v>39261.864032319078</v>
      </c>
    </row>
    <row r="64" spans="1:5" x14ac:dyDescent="0.3">
      <c r="A64">
        <v>0</v>
      </c>
      <c r="B64">
        <v>3232</v>
      </c>
      <c r="D64">
        <f t="shared" si="0"/>
        <v>1</v>
      </c>
      <c r="E64">
        <f t="shared" si="1"/>
        <v>134586.25960000011</v>
      </c>
    </row>
    <row r="65" spans="1:5" x14ac:dyDescent="0.3">
      <c r="A65">
        <v>0</v>
      </c>
      <c r="B65">
        <v>3234</v>
      </c>
      <c r="D65">
        <f t="shared" si="0"/>
        <v>1</v>
      </c>
      <c r="E65">
        <f t="shared" si="1"/>
        <v>136057.69960000008</v>
      </c>
    </row>
    <row r="66" spans="1:5" x14ac:dyDescent="0.3">
      <c r="A66">
        <v>0</v>
      </c>
      <c r="B66">
        <v>3260</v>
      </c>
      <c r="D66">
        <f t="shared" si="0"/>
        <v>1</v>
      </c>
      <c r="E66">
        <f t="shared" si="1"/>
        <v>155914.41960000011</v>
      </c>
    </row>
    <row r="67" spans="1:5" x14ac:dyDescent="0.3">
      <c r="A67">
        <v>1</v>
      </c>
      <c r="B67">
        <v>3274</v>
      </c>
      <c r="D67">
        <f t="shared" ref="D67:D130" si="2">IF(A67&lt;$H$2, 1, 2)</f>
        <v>2</v>
      </c>
      <c r="E67">
        <f t="shared" ref="E67:E130" si="3">IF(D67=1, (B67-$I$2)^2, (B67-$J$2)^2)</f>
        <v>57670.133695240416</v>
      </c>
    </row>
    <row r="68" spans="1:5" x14ac:dyDescent="0.3">
      <c r="A68">
        <v>2</v>
      </c>
      <c r="B68">
        <v>3274</v>
      </c>
      <c r="D68">
        <f t="shared" si="2"/>
        <v>2</v>
      </c>
      <c r="E68">
        <f t="shared" si="3"/>
        <v>57670.133695240416</v>
      </c>
    </row>
    <row r="69" spans="1:5" x14ac:dyDescent="0.3">
      <c r="A69">
        <v>6</v>
      </c>
      <c r="B69">
        <v>3303</v>
      </c>
      <c r="D69">
        <f t="shared" si="2"/>
        <v>2</v>
      </c>
      <c r="E69">
        <f t="shared" si="3"/>
        <v>72439.605605352757</v>
      </c>
    </row>
    <row r="70" spans="1:5" x14ac:dyDescent="0.3">
      <c r="A70">
        <v>1</v>
      </c>
      <c r="B70">
        <v>3317</v>
      </c>
      <c r="D70">
        <f t="shared" si="2"/>
        <v>2</v>
      </c>
      <c r="E70">
        <f t="shared" si="3"/>
        <v>80171.695492993211</v>
      </c>
    </row>
    <row r="71" spans="1:5" x14ac:dyDescent="0.3">
      <c r="A71">
        <v>2</v>
      </c>
      <c r="B71">
        <v>3317</v>
      </c>
      <c r="D71">
        <f t="shared" si="2"/>
        <v>2</v>
      </c>
      <c r="E71">
        <f t="shared" si="3"/>
        <v>80171.695492993211</v>
      </c>
    </row>
    <row r="72" spans="1:5" x14ac:dyDescent="0.3">
      <c r="A72">
        <v>0</v>
      </c>
      <c r="B72">
        <v>3317</v>
      </c>
      <c r="D72">
        <f t="shared" si="2"/>
        <v>1</v>
      </c>
      <c r="E72">
        <f t="shared" si="3"/>
        <v>204177.45960000012</v>
      </c>
    </row>
    <row r="73" spans="1:5" x14ac:dyDescent="0.3">
      <c r="A73">
        <v>2</v>
      </c>
      <c r="B73">
        <v>3321</v>
      </c>
      <c r="D73">
        <f t="shared" si="2"/>
        <v>2</v>
      </c>
      <c r="E73">
        <f t="shared" si="3"/>
        <v>82452.864032319048</v>
      </c>
    </row>
    <row r="74" spans="1:5" x14ac:dyDescent="0.3">
      <c r="A74">
        <v>1</v>
      </c>
      <c r="B74">
        <v>3331</v>
      </c>
      <c r="D74">
        <f t="shared" si="2"/>
        <v>2</v>
      </c>
      <c r="E74">
        <f t="shared" si="3"/>
        <v>88295.78538063365</v>
      </c>
    </row>
    <row r="75" spans="1:5" x14ac:dyDescent="0.3">
      <c r="A75">
        <v>0</v>
      </c>
      <c r="B75">
        <v>3374</v>
      </c>
      <c r="D75">
        <f t="shared" si="2"/>
        <v>1</v>
      </c>
      <c r="E75">
        <f t="shared" si="3"/>
        <v>258938.49960000013</v>
      </c>
    </row>
    <row r="76" spans="1:5" x14ac:dyDescent="0.3">
      <c r="A76">
        <v>0</v>
      </c>
      <c r="B76">
        <v>3374</v>
      </c>
      <c r="D76">
        <f t="shared" si="2"/>
        <v>1</v>
      </c>
      <c r="E76">
        <f t="shared" si="3"/>
        <v>258938.49960000013</v>
      </c>
    </row>
    <row r="77" spans="1:5" x14ac:dyDescent="0.3">
      <c r="A77">
        <v>0</v>
      </c>
      <c r="B77">
        <v>3402</v>
      </c>
      <c r="D77">
        <f t="shared" si="2"/>
        <v>1</v>
      </c>
      <c r="E77">
        <f t="shared" si="3"/>
        <v>288218.65960000013</v>
      </c>
    </row>
    <row r="78" spans="1:5" x14ac:dyDescent="0.3">
      <c r="A78">
        <v>1</v>
      </c>
      <c r="B78">
        <v>3416</v>
      </c>
      <c r="D78">
        <f t="shared" si="2"/>
        <v>2</v>
      </c>
      <c r="E78">
        <f t="shared" si="3"/>
        <v>146035.61684130778</v>
      </c>
    </row>
    <row r="79" spans="1:5" x14ac:dyDescent="0.3">
      <c r="A79">
        <v>4</v>
      </c>
      <c r="B79">
        <v>3430</v>
      </c>
      <c r="D79">
        <f t="shared" si="2"/>
        <v>2</v>
      </c>
      <c r="E79">
        <f t="shared" si="3"/>
        <v>156931.70672894822</v>
      </c>
    </row>
    <row r="80" spans="1:5" x14ac:dyDescent="0.3">
      <c r="A80">
        <v>0</v>
      </c>
      <c r="B80">
        <v>3444</v>
      </c>
      <c r="D80">
        <f t="shared" si="2"/>
        <v>1</v>
      </c>
      <c r="E80">
        <f t="shared" si="3"/>
        <v>335078.89960000012</v>
      </c>
    </row>
    <row r="81" spans="1:5" x14ac:dyDescent="0.3">
      <c r="A81">
        <v>0</v>
      </c>
      <c r="B81">
        <v>3459</v>
      </c>
      <c r="D81">
        <f t="shared" si="2"/>
        <v>1</v>
      </c>
      <c r="E81">
        <f t="shared" si="3"/>
        <v>352669.69960000017</v>
      </c>
    </row>
    <row r="82" spans="1:5" x14ac:dyDescent="0.3">
      <c r="A82">
        <v>1</v>
      </c>
      <c r="B82">
        <v>3460</v>
      </c>
      <c r="D82">
        <f t="shared" si="2"/>
        <v>2</v>
      </c>
      <c r="E82">
        <f t="shared" si="3"/>
        <v>181600.47077389204</v>
      </c>
    </row>
    <row r="83" spans="1:5" x14ac:dyDescent="0.3">
      <c r="A83">
        <v>0</v>
      </c>
      <c r="B83">
        <v>3473</v>
      </c>
      <c r="D83">
        <f t="shared" si="2"/>
        <v>1</v>
      </c>
      <c r="E83">
        <f t="shared" si="3"/>
        <v>369493.77960000018</v>
      </c>
    </row>
    <row r="84" spans="1:5" x14ac:dyDescent="0.3">
      <c r="A84">
        <v>0</v>
      </c>
      <c r="B84">
        <v>3544</v>
      </c>
      <c r="D84">
        <f t="shared" si="2"/>
        <v>1</v>
      </c>
      <c r="E84">
        <f t="shared" si="3"/>
        <v>460850.89960000018</v>
      </c>
    </row>
    <row r="85" spans="1:5" x14ac:dyDescent="0.3">
      <c r="A85">
        <v>0</v>
      </c>
      <c r="B85">
        <v>3487</v>
      </c>
      <c r="D85">
        <f t="shared" si="2"/>
        <v>1</v>
      </c>
      <c r="E85">
        <f t="shared" si="3"/>
        <v>386709.85960000014</v>
      </c>
    </row>
    <row r="86" spans="1:5" x14ac:dyDescent="0.3">
      <c r="A86">
        <v>0</v>
      </c>
      <c r="B86">
        <v>3544</v>
      </c>
      <c r="D86">
        <f t="shared" si="2"/>
        <v>1</v>
      </c>
      <c r="E86">
        <f t="shared" si="3"/>
        <v>460850.89960000018</v>
      </c>
    </row>
    <row r="87" spans="1:5" x14ac:dyDescent="0.3">
      <c r="A87">
        <v>0</v>
      </c>
      <c r="B87">
        <v>3572</v>
      </c>
      <c r="D87">
        <f t="shared" si="2"/>
        <v>1</v>
      </c>
      <c r="E87">
        <f t="shared" si="3"/>
        <v>499651.05960000015</v>
      </c>
    </row>
    <row r="88" spans="1:5" x14ac:dyDescent="0.3">
      <c r="A88">
        <v>0</v>
      </c>
      <c r="B88">
        <v>3572</v>
      </c>
      <c r="D88">
        <f t="shared" si="2"/>
        <v>1</v>
      </c>
      <c r="E88">
        <f t="shared" si="3"/>
        <v>499651.05960000015</v>
      </c>
    </row>
    <row r="89" spans="1:5" x14ac:dyDescent="0.3">
      <c r="A89">
        <v>0</v>
      </c>
      <c r="B89">
        <v>3586</v>
      </c>
      <c r="D89">
        <f t="shared" si="2"/>
        <v>1</v>
      </c>
      <c r="E89">
        <f t="shared" si="3"/>
        <v>519639.13960000017</v>
      </c>
    </row>
    <row r="90" spans="1:5" x14ac:dyDescent="0.3">
      <c r="A90">
        <v>0</v>
      </c>
      <c r="B90">
        <v>3600</v>
      </c>
      <c r="D90">
        <f t="shared" si="2"/>
        <v>1</v>
      </c>
      <c r="E90">
        <f t="shared" si="3"/>
        <v>540019.21960000019</v>
      </c>
    </row>
    <row r="91" spans="1:5" x14ac:dyDescent="0.3">
      <c r="A91">
        <v>1</v>
      </c>
      <c r="B91">
        <v>3614</v>
      </c>
      <c r="D91">
        <f t="shared" si="2"/>
        <v>2</v>
      </c>
      <c r="E91">
        <f t="shared" si="3"/>
        <v>336569.4595379369</v>
      </c>
    </row>
    <row r="92" spans="1:5" x14ac:dyDescent="0.3">
      <c r="A92">
        <v>0</v>
      </c>
      <c r="B92">
        <v>3614</v>
      </c>
      <c r="D92">
        <f t="shared" si="2"/>
        <v>1</v>
      </c>
      <c r="E92">
        <f t="shared" si="3"/>
        <v>560791.29960000014</v>
      </c>
    </row>
    <row r="93" spans="1:5" x14ac:dyDescent="0.3">
      <c r="A93">
        <v>2</v>
      </c>
      <c r="B93">
        <v>3629</v>
      </c>
      <c r="D93">
        <f t="shared" si="2"/>
        <v>2</v>
      </c>
      <c r="E93">
        <f t="shared" si="3"/>
        <v>354198.84156040882</v>
      </c>
    </row>
    <row r="94" spans="1:5" x14ac:dyDescent="0.3">
      <c r="A94">
        <v>0</v>
      </c>
      <c r="B94">
        <v>3629</v>
      </c>
      <c r="D94">
        <f t="shared" si="2"/>
        <v>1</v>
      </c>
      <c r="E94">
        <f t="shared" si="3"/>
        <v>583482.09960000019</v>
      </c>
    </row>
    <row r="95" spans="1:5" x14ac:dyDescent="0.3">
      <c r="A95">
        <v>0</v>
      </c>
      <c r="B95">
        <v>3637</v>
      </c>
      <c r="D95">
        <f t="shared" si="2"/>
        <v>1</v>
      </c>
      <c r="E95">
        <f t="shared" si="3"/>
        <v>595767.8596000002</v>
      </c>
    </row>
    <row r="96" spans="1:5" x14ac:dyDescent="0.3">
      <c r="A96">
        <v>0</v>
      </c>
      <c r="B96">
        <v>3643</v>
      </c>
      <c r="D96">
        <f t="shared" si="2"/>
        <v>1</v>
      </c>
      <c r="E96">
        <f t="shared" si="3"/>
        <v>605066.17960000015</v>
      </c>
    </row>
    <row r="97" spans="1:5" x14ac:dyDescent="0.3">
      <c r="A97">
        <v>1</v>
      </c>
      <c r="B97">
        <v>3651</v>
      </c>
      <c r="D97">
        <f t="shared" si="2"/>
        <v>2</v>
      </c>
      <c r="E97">
        <f t="shared" si="3"/>
        <v>380869.26852670097</v>
      </c>
    </row>
    <row r="98" spans="1:5" x14ac:dyDescent="0.3">
      <c r="A98">
        <v>1</v>
      </c>
      <c r="B98">
        <v>3651</v>
      </c>
      <c r="D98">
        <f t="shared" si="2"/>
        <v>2</v>
      </c>
      <c r="E98">
        <f t="shared" si="3"/>
        <v>380869.26852670097</v>
      </c>
    </row>
    <row r="99" spans="1:5" x14ac:dyDescent="0.3">
      <c r="A99">
        <v>0</v>
      </c>
      <c r="B99">
        <v>3651</v>
      </c>
      <c r="D99">
        <f t="shared" si="2"/>
        <v>1</v>
      </c>
      <c r="E99">
        <f t="shared" si="3"/>
        <v>617575.93960000016</v>
      </c>
    </row>
    <row r="100" spans="1:5" x14ac:dyDescent="0.3">
      <c r="A100">
        <v>0</v>
      </c>
      <c r="B100">
        <v>3651</v>
      </c>
      <c r="D100">
        <f t="shared" si="2"/>
        <v>1</v>
      </c>
      <c r="E100">
        <f t="shared" si="3"/>
        <v>617575.93960000016</v>
      </c>
    </row>
    <row r="101" spans="1:5" x14ac:dyDescent="0.3">
      <c r="A101">
        <v>1</v>
      </c>
      <c r="B101">
        <v>3699</v>
      </c>
      <c r="D101">
        <f t="shared" si="2"/>
        <v>2</v>
      </c>
      <c r="E101">
        <f t="shared" si="3"/>
        <v>442419.29099861108</v>
      </c>
    </row>
    <row r="102" spans="1:5" x14ac:dyDescent="0.3">
      <c r="A102">
        <v>1</v>
      </c>
      <c r="B102">
        <v>3728</v>
      </c>
      <c r="D102">
        <f t="shared" si="2"/>
        <v>2</v>
      </c>
      <c r="E102">
        <f t="shared" si="3"/>
        <v>481838.76290872338</v>
      </c>
    </row>
    <row r="103" spans="1:5" x14ac:dyDescent="0.3">
      <c r="A103">
        <v>0</v>
      </c>
      <c r="B103">
        <v>3756</v>
      </c>
      <c r="D103">
        <f t="shared" si="2"/>
        <v>1</v>
      </c>
      <c r="E103">
        <f t="shared" si="3"/>
        <v>793631.53960000025</v>
      </c>
    </row>
    <row r="104" spans="1:5" x14ac:dyDescent="0.3">
      <c r="A104">
        <v>0</v>
      </c>
      <c r="B104">
        <v>3770</v>
      </c>
      <c r="D104">
        <f t="shared" si="2"/>
        <v>1</v>
      </c>
      <c r="E104">
        <f t="shared" si="3"/>
        <v>818771.61960000021</v>
      </c>
    </row>
    <row r="105" spans="1:5" x14ac:dyDescent="0.3">
      <c r="A105">
        <v>1</v>
      </c>
      <c r="B105">
        <v>3770</v>
      </c>
      <c r="D105">
        <f t="shared" si="2"/>
        <v>2</v>
      </c>
      <c r="E105">
        <f t="shared" si="3"/>
        <v>541911.03257164476</v>
      </c>
    </row>
    <row r="106" spans="1:5" x14ac:dyDescent="0.3">
      <c r="A106">
        <v>0</v>
      </c>
      <c r="B106">
        <v>3770</v>
      </c>
      <c r="D106">
        <f t="shared" si="2"/>
        <v>1</v>
      </c>
      <c r="E106">
        <f t="shared" si="3"/>
        <v>818771.61960000021</v>
      </c>
    </row>
    <row r="107" spans="1:5" x14ac:dyDescent="0.3">
      <c r="A107">
        <v>0</v>
      </c>
      <c r="B107">
        <v>3790</v>
      </c>
      <c r="D107">
        <f t="shared" si="2"/>
        <v>1</v>
      </c>
      <c r="E107">
        <f t="shared" si="3"/>
        <v>855366.01960000023</v>
      </c>
    </row>
    <row r="108" spans="1:5" x14ac:dyDescent="0.3">
      <c r="A108">
        <v>1</v>
      </c>
      <c r="B108">
        <v>3799</v>
      </c>
      <c r="D108">
        <f t="shared" si="2"/>
        <v>2</v>
      </c>
      <c r="E108">
        <f t="shared" si="3"/>
        <v>585448.50448175706</v>
      </c>
    </row>
    <row r="109" spans="1:5" x14ac:dyDescent="0.3">
      <c r="A109">
        <v>0</v>
      </c>
      <c r="B109">
        <v>3827</v>
      </c>
      <c r="D109">
        <f t="shared" si="2"/>
        <v>1</v>
      </c>
      <c r="E109">
        <f t="shared" si="3"/>
        <v>925174.65960000025</v>
      </c>
    </row>
    <row r="110" spans="1:5" x14ac:dyDescent="0.3">
      <c r="A110">
        <v>2</v>
      </c>
      <c r="B110">
        <v>3856</v>
      </c>
      <c r="D110">
        <f t="shared" si="2"/>
        <v>2</v>
      </c>
      <c r="E110">
        <f t="shared" si="3"/>
        <v>675924.15616715036</v>
      </c>
    </row>
    <row r="111" spans="1:5" x14ac:dyDescent="0.3">
      <c r="A111">
        <v>4</v>
      </c>
      <c r="B111">
        <v>3860</v>
      </c>
      <c r="D111">
        <f t="shared" si="2"/>
        <v>2</v>
      </c>
      <c r="E111">
        <f t="shared" si="3"/>
        <v>682517.32470647618</v>
      </c>
    </row>
    <row r="112" spans="1:5" x14ac:dyDescent="0.3">
      <c r="A112">
        <v>2</v>
      </c>
      <c r="B112">
        <v>3860</v>
      </c>
      <c r="D112">
        <f t="shared" si="2"/>
        <v>2</v>
      </c>
      <c r="E112">
        <f t="shared" si="3"/>
        <v>682517.32470647618</v>
      </c>
    </row>
    <row r="113" spans="1:5" x14ac:dyDescent="0.3">
      <c r="A113">
        <v>1</v>
      </c>
      <c r="B113">
        <v>3884</v>
      </c>
      <c r="D113">
        <f t="shared" si="2"/>
        <v>2</v>
      </c>
      <c r="E113">
        <f t="shared" si="3"/>
        <v>722748.33594243124</v>
      </c>
    </row>
    <row r="114" spans="1:5" x14ac:dyDescent="0.3">
      <c r="A114">
        <v>2</v>
      </c>
      <c r="B114">
        <v>3884</v>
      </c>
      <c r="D114">
        <f t="shared" si="2"/>
        <v>2</v>
      </c>
      <c r="E114">
        <f t="shared" si="3"/>
        <v>722748.33594243124</v>
      </c>
    </row>
    <row r="115" spans="1:5" x14ac:dyDescent="0.3">
      <c r="A115">
        <v>1</v>
      </c>
      <c r="B115">
        <v>3912</v>
      </c>
      <c r="D115">
        <f t="shared" si="2"/>
        <v>2</v>
      </c>
      <c r="E115">
        <f t="shared" si="3"/>
        <v>771140.51571771211</v>
      </c>
    </row>
    <row r="116" spans="1:5" x14ac:dyDescent="0.3">
      <c r="A116">
        <v>0</v>
      </c>
      <c r="B116">
        <v>3940</v>
      </c>
      <c r="D116">
        <f t="shared" si="2"/>
        <v>1</v>
      </c>
      <c r="E116">
        <f t="shared" si="3"/>
        <v>1155324.0196000002</v>
      </c>
    </row>
    <row r="117" spans="1:5" x14ac:dyDescent="0.3">
      <c r="A117">
        <v>1</v>
      </c>
      <c r="B117">
        <v>3941</v>
      </c>
      <c r="D117">
        <f t="shared" si="2"/>
        <v>2</v>
      </c>
      <c r="E117">
        <f t="shared" si="3"/>
        <v>822913.98762782442</v>
      </c>
    </row>
    <row r="118" spans="1:5" x14ac:dyDescent="0.3">
      <c r="A118">
        <v>0</v>
      </c>
      <c r="B118">
        <v>3941</v>
      </c>
      <c r="D118">
        <f t="shared" si="2"/>
        <v>1</v>
      </c>
      <c r="E118">
        <f t="shared" si="3"/>
        <v>1157474.7396000002</v>
      </c>
    </row>
    <row r="119" spans="1:5" x14ac:dyDescent="0.3">
      <c r="A119">
        <v>0</v>
      </c>
      <c r="B119">
        <v>3969</v>
      </c>
      <c r="D119">
        <f t="shared" si="2"/>
        <v>1</v>
      </c>
      <c r="E119">
        <f t="shared" si="3"/>
        <v>1218506.8996000004</v>
      </c>
    </row>
    <row r="120" spans="1:5" x14ac:dyDescent="0.3">
      <c r="A120">
        <v>2</v>
      </c>
      <c r="B120">
        <v>3983</v>
      </c>
      <c r="D120">
        <f t="shared" si="2"/>
        <v>2</v>
      </c>
      <c r="E120">
        <f t="shared" si="3"/>
        <v>900878.25729074574</v>
      </c>
    </row>
    <row r="121" spans="1:5" x14ac:dyDescent="0.3">
      <c r="A121">
        <v>1</v>
      </c>
      <c r="B121">
        <v>3997</v>
      </c>
      <c r="D121">
        <f t="shared" si="2"/>
        <v>2</v>
      </c>
      <c r="E121">
        <f t="shared" si="3"/>
        <v>927650.34717838618</v>
      </c>
    </row>
    <row r="122" spans="1:5" x14ac:dyDescent="0.3">
      <c r="A122">
        <v>1</v>
      </c>
      <c r="B122">
        <v>3997</v>
      </c>
      <c r="D122">
        <f t="shared" si="2"/>
        <v>2</v>
      </c>
      <c r="E122">
        <f t="shared" si="3"/>
        <v>927650.34717838618</v>
      </c>
    </row>
    <row r="123" spans="1:5" x14ac:dyDescent="0.3">
      <c r="A123">
        <v>0</v>
      </c>
      <c r="B123">
        <v>4054</v>
      </c>
      <c r="D123">
        <f t="shared" si="2"/>
        <v>1</v>
      </c>
      <c r="E123">
        <f t="shared" si="3"/>
        <v>1413388.0996000003</v>
      </c>
    </row>
    <row r="124" spans="1:5" x14ac:dyDescent="0.3">
      <c r="A124">
        <v>1</v>
      </c>
      <c r="B124">
        <v>4054</v>
      </c>
      <c r="D124">
        <f t="shared" si="2"/>
        <v>2</v>
      </c>
      <c r="E124">
        <f t="shared" si="3"/>
        <v>1040697.9988637795</v>
      </c>
    </row>
    <row r="125" spans="1:5" x14ac:dyDescent="0.3">
      <c r="A125">
        <v>0</v>
      </c>
      <c r="B125">
        <v>4111</v>
      </c>
      <c r="D125">
        <f t="shared" si="2"/>
        <v>1</v>
      </c>
      <c r="E125">
        <f t="shared" si="3"/>
        <v>1552167.1396000003</v>
      </c>
    </row>
    <row r="126" spans="1:5" x14ac:dyDescent="0.3">
      <c r="A126">
        <v>2</v>
      </c>
      <c r="B126">
        <v>4153</v>
      </c>
      <c r="D126">
        <f t="shared" si="2"/>
        <v>2</v>
      </c>
      <c r="E126">
        <f t="shared" si="3"/>
        <v>1252487.920212094</v>
      </c>
    </row>
    <row r="127" spans="1:5" x14ac:dyDescent="0.3">
      <c r="A127">
        <v>2</v>
      </c>
      <c r="B127">
        <v>4167</v>
      </c>
      <c r="D127">
        <f t="shared" si="2"/>
        <v>2</v>
      </c>
      <c r="E127">
        <f t="shared" si="3"/>
        <v>1284020.0100997344</v>
      </c>
    </row>
    <row r="128" spans="1:5" x14ac:dyDescent="0.3">
      <c r="A128">
        <v>1</v>
      </c>
      <c r="B128">
        <v>4174</v>
      </c>
      <c r="D128">
        <f t="shared" si="2"/>
        <v>2</v>
      </c>
      <c r="E128">
        <f t="shared" si="3"/>
        <v>1299933.0550435546</v>
      </c>
    </row>
    <row r="129" spans="1:5" x14ac:dyDescent="0.3">
      <c r="A129">
        <v>0</v>
      </c>
      <c r="B129">
        <v>4238</v>
      </c>
      <c r="D129">
        <f t="shared" si="2"/>
        <v>1</v>
      </c>
      <c r="E129">
        <f t="shared" si="3"/>
        <v>1884744.5796000003</v>
      </c>
    </row>
    <row r="130" spans="1:5" x14ac:dyDescent="0.3">
      <c r="A130">
        <v>1</v>
      </c>
      <c r="B130">
        <v>4593</v>
      </c>
      <c r="D130">
        <f t="shared" si="2"/>
        <v>2</v>
      </c>
      <c r="E130">
        <f t="shared" si="3"/>
        <v>2430936.4595379364</v>
      </c>
    </row>
    <row r="131" spans="1:5" x14ac:dyDescent="0.3">
      <c r="A131">
        <v>1</v>
      </c>
      <c r="B131">
        <v>4990</v>
      </c>
      <c r="D131">
        <f t="shared" ref="D131:D190" si="4">IF(A131&lt;$H$2, 1, 2)</f>
        <v>2</v>
      </c>
      <c r="E131">
        <f t="shared" ref="E131:E190" si="5">IF(D131=1, (B131-$I$2)^2, (B131-$J$2)^2)</f>
        <v>3826507.4370660265</v>
      </c>
    </row>
    <row r="132" spans="1:5" x14ac:dyDescent="0.3">
      <c r="A132">
        <v>0</v>
      </c>
      <c r="B132">
        <v>709</v>
      </c>
      <c r="D132">
        <f t="shared" si="4"/>
        <v>1</v>
      </c>
      <c r="E132">
        <f t="shared" si="5"/>
        <v>4648939.699599999</v>
      </c>
    </row>
    <row r="133" spans="1:5" x14ac:dyDescent="0.3">
      <c r="A133">
        <v>2</v>
      </c>
      <c r="B133">
        <v>1021</v>
      </c>
      <c r="D133">
        <f t="shared" si="4"/>
        <v>2</v>
      </c>
      <c r="E133">
        <f t="shared" si="5"/>
        <v>4051580.9539199602</v>
      </c>
    </row>
    <row r="134" spans="1:5" x14ac:dyDescent="0.3">
      <c r="A134">
        <v>0</v>
      </c>
      <c r="B134">
        <v>1135</v>
      </c>
      <c r="D134">
        <f t="shared" si="4"/>
        <v>1</v>
      </c>
      <c r="E134">
        <f t="shared" si="5"/>
        <v>2993384.4195999997</v>
      </c>
    </row>
    <row r="135" spans="1:5" x14ac:dyDescent="0.3">
      <c r="A135">
        <v>0</v>
      </c>
      <c r="B135">
        <v>1330</v>
      </c>
      <c r="D135">
        <f t="shared" si="4"/>
        <v>1</v>
      </c>
      <c r="E135">
        <f t="shared" si="5"/>
        <v>2356654.8195999996</v>
      </c>
    </row>
    <row r="136" spans="1:5" x14ac:dyDescent="0.3">
      <c r="A136">
        <v>0</v>
      </c>
      <c r="B136">
        <v>1474</v>
      </c>
      <c r="D136">
        <f t="shared" si="4"/>
        <v>1</v>
      </c>
      <c r="E136">
        <f t="shared" si="5"/>
        <v>1935270.4995999997</v>
      </c>
    </row>
    <row r="137" spans="1:5" x14ac:dyDescent="0.3">
      <c r="A137">
        <v>0</v>
      </c>
      <c r="B137">
        <v>1588</v>
      </c>
      <c r="D137">
        <f t="shared" si="4"/>
        <v>1</v>
      </c>
      <c r="E137">
        <f t="shared" si="5"/>
        <v>1631086.5795999996</v>
      </c>
    </row>
    <row r="138" spans="1:5" x14ac:dyDescent="0.3">
      <c r="A138">
        <v>1</v>
      </c>
      <c r="B138">
        <v>1588</v>
      </c>
      <c r="D138">
        <f t="shared" si="4"/>
        <v>2</v>
      </c>
      <c r="E138">
        <f t="shared" si="5"/>
        <v>2090493.5943693984</v>
      </c>
    </row>
    <row r="139" spans="1:5" x14ac:dyDescent="0.3">
      <c r="A139">
        <v>1</v>
      </c>
      <c r="B139">
        <v>1701</v>
      </c>
      <c r="D139">
        <f t="shared" si="4"/>
        <v>2</v>
      </c>
      <c r="E139">
        <f t="shared" si="5"/>
        <v>1776499.6056053534</v>
      </c>
    </row>
    <row r="140" spans="1:5" x14ac:dyDescent="0.3">
      <c r="A140">
        <v>0</v>
      </c>
      <c r="B140">
        <v>1729</v>
      </c>
      <c r="D140">
        <f t="shared" si="4"/>
        <v>1</v>
      </c>
      <c r="E140">
        <f t="shared" si="5"/>
        <v>1290814.0995999996</v>
      </c>
    </row>
    <row r="141" spans="1:5" x14ac:dyDescent="0.3">
      <c r="A141">
        <v>1</v>
      </c>
      <c r="B141">
        <v>1790</v>
      </c>
      <c r="D141">
        <f t="shared" si="4"/>
        <v>2</v>
      </c>
      <c r="E141">
        <f t="shared" si="5"/>
        <v>1547172.6056053534</v>
      </c>
    </row>
    <row r="142" spans="1:5" x14ac:dyDescent="0.3">
      <c r="A142">
        <v>0</v>
      </c>
      <c r="B142">
        <v>1818</v>
      </c>
      <c r="D142">
        <f t="shared" si="4"/>
        <v>1</v>
      </c>
      <c r="E142">
        <f t="shared" si="5"/>
        <v>1096502.1795999997</v>
      </c>
    </row>
    <row r="143" spans="1:5" x14ac:dyDescent="0.3">
      <c r="A143">
        <v>0</v>
      </c>
      <c r="B143">
        <v>1885</v>
      </c>
      <c r="D143">
        <f t="shared" si="4"/>
        <v>1</v>
      </c>
      <c r="E143">
        <f t="shared" si="5"/>
        <v>960674.41959999979</v>
      </c>
    </row>
    <row r="144" spans="1:5" x14ac:dyDescent="0.3">
      <c r="A144">
        <v>0</v>
      </c>
      <c r="B144">
        <v>1893</v>
      </c>
      <c r="D144">
        <f t="shared" si="4"/>
        <v>1</v>
      </c>
      <c r="E144">
        <f t="shared" si="5"/>
        <v>945056.1795999998</v>
      </c>
    </row>
    <row r="145" spans="1:5" x14ac:dyDescent="0.3">
      <c r="A145">
        <v>1</v>
      </c>
      <c r="B145">
        <v>1899</v>
      </c>
      <c r="D145">
        <f t="shared" si="4"/>
        <v>2</v>
      </c>
      <c r="E145">
        <f t="shared" si="5"/>
        <v>1287893.4483019824</v>
      </c>
    </row>
    <row r="146" spans="1:5" x14ac:dyDescent="0.3">
      <c r="A146">
        <v>0</v>
      </c>
      <c r="B146">
        <v>1928</v>
      </c>
      <c r="D146">
        <f t="shared" si="4"/>
        <v>1</v>
      </c>
      <c r="E146">
        <f t="shared" si="5"/>
        <v>878231.37959999975</v>
      </c>
    </row>
    <row r="147" spans="1:5" x14ac:dyDescent="0.3">
      <c r="A147">
        <v>2</v>
      </c>
      <c r="B147">
        <v>1928</v>
      </c>
      <c r="D147">
        <f t="shared" si="4"/>
        <v>2</v>
      </c>
      <c r="E147">
        <f t="shared" si="5"/>
        <v>1222912.9202120949</v>
      </c>
    </row>
    <row r="148" spans="1:5" x14ac:dyDescent="0.3">
      <c r="A148">
        <v>2</v>
      </c>
      <c r="B148">
        <v>1928</v>
      </c>
      <c r="D148">
        <f t="shared" si="4"/>
        <v>2</v>
      </c>
      <c r="E148">
        <f t="shared" si="5"/>
        <v>1222912.9202120949</v>
      </c>
    </row>
    <row r="149" spans="1:5" x14ac:dyDescent="0.3">
      <c r="A149">
        <v>0</v>
      </c>
      <c r="B149">
        <v>1936</v>
      </c>
      <c r="D149">
        <f t="shared" si="4"/>
        <v>1</v>
      </c>
      <c r="E149">
        <f t="shared" si="5"/>
        <v>863301.13959999976</v>
      </c>
    </row>
    <row r="150" spans="1:5" x14ac:dyDescent="0.3">
      <c r="A150">
        <v>0</v>
      </c>
      <c r="B150">
        <v>1970</v>
      </c>
      <c r="D150">
        <f t="shared" si="4"/>
        <v>1</v>
      </c>
      <c r="E150">
        <f t="shared" si="5"/>
        <v>801275.61959999974</v>
      </c>
    </row>
    <row r="151" spans="1:5" x14ac:dyDescent="0.3">
      <c r="A151">
        <v>0</v>
      </c>
      <c r="B151">
        <v>2055</v>
      </c>
      <c r="D151">
        <f t="shared" si="4"/>
        <v>1</v>
      </c>
      <c r="E151">
        <f t="shared" si="5"/>
        <v>656326.81959999981</v>
      </c>
    </row>
    <row r="152" spans="1:5" x14ac:dyDescent="0.3">
      <c r="A152">
        <v>1</v>
      </c>
      <c r="B152">
        <v>2055</v>
      </c>
      <c r="D152">
        <f t="shared" si="4"/>
        <v>2</v>
      </c>
      <c r="E152">
        <f t="shared" si="5"/>
        <v>958155.02133569028</v>
      </c>
    </row>
    <row r="153" spans="1:5" x14ac:dyDescent="0.3">
      <c r="A153">
        <v>2</v>
      </c>
      <c r="B153">
        <v>2082</v>
      </c>
      <c r="D153">
        <f t="shared" si="4"/>
        <v>2</v>
      </c>
      <c r="E153">
        <f t="shared" si="5"/>
        <v>906025.90897613973</v>
      </c>
    </row>
    <row r="154" spans="1:5" x14ac:dyDescent="0.3">
      <c r="A154">
        <v>0</v>
      </c>
      <c r="B154">
        <v>2084</v>
      </c>
      <c r="D154">
        <f t="shared" si="4"/>
        <v>1</v>
      </c>
      <c r="E154">
        <f t="shared" si="5"/>
        <v>610179.69959999982</v>
      </c>
    </row>
    <row r="155" spans="1:5" x14ac:dyDescent="0.3">
      <c r="A155">
        <v>0</v>
      </c>
      <c r="B155">
        <v>2084</v>
      </c>
      <c r="D155">
        <f t="shared" si="4"/>
        <v>1</v>
      </c>
      <c r="E155">
        <f t="shared" si="5"/>
        <v>610179.69959999982</v>
      </c>
    </row>
    <row r="156" spans="1:5" x14ac:dyDescent="0.3">
      <c r="A156">
        <v>0</v>
      </c>
      <c r="B156">
        <v>2100</v>
      </c>
      <c r="D156">
        <f t="shared" si="4"/>
        <v>1</v>
      </c>
      <c r="E156">
        <f t="shared" si="5"/>
        <v>585439.21959999984</v>
      </c>
    </row>
    <row r="157" spans="1:5" x14ac:dyDescent="0.3">
      <c r="A157">
        <v>0</v>
      </c>
      <c r="B157">
        <v>2125</v>
      </c>
      <c r="D157">
        <f t="shared" si="4"/>
        <v>1</v>
      </c>
      <c r="E157">
        <f t="shared" si="5"/>
        <v>547807.21959999984</v>
      </c>
    </row>
    <row r="158" spans="1:5" x14ac:dyDescent="0.3">
      <c r="A158">
        <v>3</v>
      </c>
      <c r="B158">
        <v>2126</v>
      </c>
      <c r="D158">
        <f t="shared" si="4"/>
        <v>2</v>
      </c>
      <c r="E158">
        <f t="shared" si="5"/>
        <v>824198.76290872402</v>
      </c>
    </row>
    <row r="159" spans="1:5" x14ac:dyDescent="0.3">
      <c r="A159">
        <v>1</v>
      </c>
      <c r="B159">
        <v>2187</v>
      </c>
      <c r="D159">
        <f t="shared" si="4"/>
        <v>2</v>
      </c>
      <c r="E159">
        <f t="shared" si="5"/>
        <v>717161.58313344303</v>
      </c>
    </row>
    <row r="160" spans="1:5" x14ac:dyDescent="0.3">
      <c r="A160">
        <v>0</v>
      </c>
      <c r="B160">
        <v>2187</v>
      </c>
      <c r="D160">
        <f t="shared" si="4"/>
        <v>1</v>
      </c>
      <c r="E160">
        <f t="shared" si="5"/>
        <v>459873.85959999985</v>
      </c>
    </row>
    <row r="161" spans="1:5" x14ac:dyDescent="0.3">
      <c r="A161">
        <v>0</v>
      </c>
      <c r="B161">
        <v>2211</v>
      </c>
      <c r="D161">
        <f t="shared" si="4"/>
        <v>1</v>
      </c>
      <c r="E161">
        <f t="shared" si="5"/>
        <v>427899.13959999982</v>
      </c>
    </row>
    <row r="162" spans="1:5" x14ac:dyDescent="0.3">
      <c r="A162">
        <v>0</v>
      </c>
      <c r="B162">
        <v>2225</v>
      </c>
      <c r="D162">
        <f t="shared" si="4"/>
        <v>1</v>
      </c>
      <c r="E162">
        <f t="shared" si="5"/>
        <v>409779.21959999984</v>
      </c>
    </row>
    <row r="163" spans="1:5" x14ac:dyDescent="0.3">
      <c r="A163">
        <v>1</v>
      </c>
      <c r="B163">
        <v>2240</v>
      </c>
      <c r="D163">
        <f t="shared" si="4"/>
        <v>2</v>
      </c>
      <c r="E163">
        <f t="shared" si="5"/>
        <v>630204.0662795105</v>
      </c>
    </row>
    <row r="164" spans="1:5" x14ac:dyDescent="0.3">
      <c r="A164">
        <v>0</v>
      </c>
      <c r="B164">
        <v>2240</v>
      </c>
      <c r="D164">
        <f t="shared" si="4"/>
        <v>1</v>
      </c>
      <c r="E164">
        <f t="shared" si="5"/>
        <v>390800.01959999983</v>
      </c>
    </row>
    <row r="165" spans="1:5" x14ac:dyDescent="0.3">
      <c r="A165">
        <v>0</v>
      </c>
      <c r="B165">
        <v>2282</v>
      </c>
      <c r="D165">
        <f t="shared" si="4"/>
        <v>1</v>
      </c>
      <c r="E165">
        <f t="shared" si="5"/>
        <v>340052.25959999987</v>
      </c>
    </row>
    <row r="166" spans="1:5" x14ac:dyDescent="0.3">
      <c r="A166">
        <v>0</v>
      </c>
      <c r="B166">
        <v>2296</v>
      </c>
      <c r="D166">
        <f t="shared" si="4"/>
        <v>1</v>
      </c>
      <c r="E166">
        <f t="shared" si="5"/>
        <v>323920.33959999983</v>
      </c>
    </row>
    <row r="167" spans="1:5" x14ac:dyDescent="0.3">
      <c r="A167">
        <v>0</v>
      </c>
      <c r="B167">
        <v>2296</v>
      </c>
      <c r="D167">
        <f t="shared" si="4"/>
        <v>1</v>
      </c>
      <c r="E167">
        <f t="shared" si="5"/>
        <v>323920.33959999983</v>
      </c>
    </row>
    <row r="168" spans="1:5" x14ac:dyDescent="0.3">
      <c r="A168">
        <v>4</v>
      </c>
      <c r="B168">
        <v>2301</v>
      </c>
      <c r="D168">
        <f t="shared" si="4"/>
        <v>2</v>
      </c>
      <c r="E168">
        <f t="shared" si="5"/>
        <v>537074.88650422951</v>
      </c>
    </row>
    <row r="169" spans="1:5" x14ac:dyDescent="0.3">
      <c r="A169">
        <v>0</v>
      </c>
      <c r="B169">
        <v>2325</v>
      </c>
      <c r="D169">
        <f t="shared" si="4"/>
        <v>1</v>
      </c>
      <c r="E169">
        <f t="shared" si="5"/>
        <v>291751.21959999984</v>
      </c>
    </row>
    <row r="170" spans="1:5" x14ac:dyDescent="0.3">
      <c r="A170">
        <v>1</v>
      </c>
      <c r="B170">
        <v>2353</v>
      </c>
      <c r="D170">
        <f t="shared" si="4"/>
        <v>2</v>
      </c>
      <c r="E170">
        <f t="shared" si="5"/>
        <v>463562.07751546544</v>
      </c>
    </row>
    <row r="171" spans="1:5" x14ac:dyDescent="0.3">
      <c r="A171">
        <v>0</v>
      </c>
      <c r="B171">
        <v>2353</v>
      </c>
      <c r="D171">
        <f t="shared" si="4"/>
        <v>1</v>
      </c>
      <c r="E171">
        <f t="shared" si="5"/>
        <v>262287.37959999987</v>
      </c>
    </row>
    <row r="172" spans="1:5" x14ac:dyDescent="0.3">
      <c r="A172">
        <v>1</v>
      </c>
      <c r="B172">
        <v>2367</v>
      </c>
      <c r="D172">
        <f t="shared" si="4"/>
        <v>2</v>
      </c>
      <c r="E172">
        <f t="shared" si="5"/>
        <v>444694.16740310588</v>
      </c>
    </row>
    <row r="173" spans="1:5" x14ac:dyDescent="0.3">
      <c r="A173">
        <v>0</v>
      </c>
      <c r="B173">
        <v>2381</v>
      </c>
      <c r="D173">
        <f t="shared" si="4"/>
        <v>1</v>
      </c>
      <c r="E173">
        <f t="shared" si="5"/>
        <v>234391.53959999987</v>
      </c>
    </row>
    <row r="174" spans="1:5" x14ac:dyDescent="0.3">
      <c r="A174">
        <v>0</v>
      </c>
      <c r="B174">
        <v>2381</v>
      </c>
      <c r="D174">
        <f t="shared" si="4"/>
        <v>1</v>
      </c>
      <c r="E174">
        <f t="shared" si="5"/>
        <v>234391.53959999987</v>
      </c>
    </row>
    <row r="175" spans="1:5" x14ac:dyDescent="0.3">
      <c r="A175">
        <v>0</v>
      </c>
      <c r="B175">
        <v>2381</v>
      </c>
      <c r="D175">
        <f t="shared" si="4"/>
        <v>1</v>
      </c>
      <c r="E175">
        <f t="shared" si="5"/>
        <v>234391.53959999987</v>
      </c>
    </row>
    <row r="176" spans="1:5" x14ac:dyDescent="0.3">
      <c r="A176">
        <v>0</v>
      </c>
      <c r="B176">
        <v>2410</v>
      </c>
      <c r="D176">
        <f t="shared" si="4"/>
        <v>1</v>
      </c>
      <c r="E176">
        <f t="shared" si="5"/>
        <v>207152.41959999988</v>
      </c>
    </row>
    <row r="177" spans="1:5" x14ac:dyDescent="0.3">
      <c r="A177">
        <v>0</v>
      </c>
      <c r="B177">
        <v>2410</v>
      </c>
      <c r="D177">
        <f t="shared" si="4"/>
        <v>1</v>
      </c>
      <c r="E177">
        <f t="shared" si="5"/>
        <v>207152.41959999988</v>
      </c>
    </row>
    <row r="178" spans="1:5" x14ac:dyDescent="0.3">
      <c r="A178">
        <v>1</v>
      </c>
      <c r="B178">
        <v>2410</v>
      </c>
      <c r="D178">
        <f t="shared" si="4"/>
        <v>2</v>
      </c>
      <c r="E178">
        <f t="shared" si="5"/>
        <v>389193.72920085868</v>
      </c>
    </row>
    <row r="179" spans="1:5" x14ac:dyDescent="0.3">
      <c r="A179">
        <v>3</v>
      </c>
      <c r="B179">
        <v>2414</v>
      </c>
      <c r="D179">
        <f t="shared" si="4"/>
        <v>2</v>
      </c>
      <c r="E179">
        <f t="shared" si="5"/>
        <v>384218.89774018456</v>
      </c>
    </row>
    <row r="180" spans="1:5" x14ac:dyDescent="0.3">
      <c r="A180">
        <v>0</v>
      </c>
      <c r="B180">
        <v>2424</v>
      </c>
      <c r="D180">
        <f t="shared" si="4"/>
        <v>1</v>
      </c>
      <c r="E180">
        <f t="shared" si="5"/>
        <v>194604.49959999989</v>
      </c>
    </row>
    <row r="181" spans="1:5" x14ac:dyDescent="0.3">
      <c r="A181">
        <v>2</v>
      </c>
      <c r="B181">
        <v>2438</v>
      </c>
      <c r="D181">
        <f t="shared" si="4"/>
        <v>2</v>
      </c>
      <c r="E181">
        <f t="shared" si="5"/>
        <v>355041.90897613962</v>
      </c>
    </row>
    <row r="182" spans="1:5" x14ac:dyDescent="0.3">
      <c r="A182">
        <v>1</v>
      </c>
      <c r="B182">
        <v>2442</v>
      </c>
      <c r="D182">
        <f t="shared" si="4"/>
        <v>2</v>
      </c>
      <c r="E182">
        <f t="shared" si="5"/>
        <v>350291.07751546544</v>
      </c>
    </row>
    <row r="183" spans="1:5" x14ac:dyDescent="0.3">
      <c r="A183">
        <v>3</v>
      </c>
      <c r="B183">
        <v>2450</v>
      </c>
      <c r="D183">
        <f t="shared" si="4"/>
        <v>2</v>
      </c>
      <c r="E183">
        <f t="shared" si="5"/>
        <v>340885.41459411709</v>
      </c>
    </row>
    <row r="184" spans="1:5" x14ac:dyDescent="0.3">
      <c r="A184">
        <v>0</v>
      </c>
      <c r="B184">
        <v>2466</v>
      </c>
      <c r="D184">
        <f t="shared" si="4"/>
        <v>1</v>
      </c>
      <c r="E184">
        <f t="shared" si="5"/>
        <v>159312.73959999988</v>
      </c>
    </row>
    <row r="185" spans="1:5" x14ac:dyDescent="0.3">
      <c r="A185">
        <v>0</v>
      </c>
      <c r="B185">
        <v>2466</v>
      </c>
      <c r="D185">
        <f t="shared" si="4"/>
        <v>1</v>
      </c>
      <c r="E185">
        <f t="shared" si="5"/>
        <v>159312.73959999988</v>
      </c>
    </row>
    <row r="186" spans="1:5" x14ac:dyDescent="0.3">
      <c r="A186">
        <v>2</v>
      </c>
      <c r="B186">
        <v>2466</v>
      </c>
      <c r="D186">
        <f t="shared" si="4"/>
        <v>2</v>
      </c>
      <c r="E186">
        <f t="shared" si="5"/>
        <v>322458.0887514205</v>
      </c>
    </row>
    <row r="187" spans="1:5" x14ac:dyDescent="0.3">
      <c r="A187">
        <v>2</v>
      </c>
      <c r="B187">
        <v>2495</v>
      </c>
      <c r="D187">
        <f t="shared" si="4"/>
        <v>2</v>
      </c>
      <c r="E187">
        <f t="shared" si="5"/>
        <v>290363.5606615328</v>
      </c>
    </row>
    <row r="188" spans="1:5" x14ac:dyDescent="0.3">
      <c r="A188">
        <v>0</v>
      </c>
      <c r="B188">
        <v>2495</v>
      </c>
      <c r="D188">
        <f t="shared" si="4"/>
        <v>1</v>
      </c>
      <c r="E188">
        <f t="shared" si="5"/>
        <v>137003.61959999992</v>
      </c>
    </row>
    <row r="189" spans="1:5" x14ac:dyDescent="0.3">
      <c r="A189">
        <v>0</v>
      </c>
      <c r="B189">
        <v>2495</v>
      </c>
      <c r="D189">
        <f t="shared" si="4"/>
        <v>1</v>
      </c>
      <c r="E189">
        <f t="shared" si="5"/>
        <v>137003.61959999992</v>
      </c>
    </row>
    <row r="190" spans="1:5" x14ac:dyDescent="0.3">
      <c r="A190">
        <v>3</v>
      </c>
      <c r="B190">
        <v>2495</v>
      </c>
      <c r="D190">
        <f t="shared" si="4"/>
        <v>2</v>
      </c>
      <c r="E190">
        <f t="shared" si="5"/>
        <v>290363.5606615328</v>
      </c>
    </row>
  </sheetData>
  <conditionalFormatting sqref="D2:D190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birthwt</vt:lpstr>
      <vt:lpstr>age</vt:lpstr>
      <vt:lpstr>mother's weight</vt:lpstr>
      <vt:lpstr>race</vt:lpstr>
      <vt:lpstr>smoke</vt:lpstr>
      <vt:lpstr>preemie</vt:lpstr>
      <vt:lpstr>hypertension</vt:lpstr>
      <vt:lpstr>uterine irritability</vt:lpstr>
      <vt:lpstr>physician visits</vt:lpstr>
      <vt:lpstr>mean1</vt:lpstr>
      <vt:lpstr>mean2</vt:lpstr>
      <vt:lpstr>meanR1</vt:lpstr>
      <vt:lpstr>meanR2</vt:lpstr>
      <vt:lpstr>RSS</vt:lpstr>
      <vt:lpstr>RSSval</vt:lpstr>
      <vt:lpstr>split</vt:lpstr>
      <vt:lpstr>splitting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Tiggr</dc:creator>
  <cp:lastModifiedBy>Tiggr</cp:lastModifiedBy>
  <dcterms:created xsi:type="dcterms:W3CDTF">2017-02-13T19:36:35Z</dcterms:created>
  <dcterms:modified xsi:type="dcterms:W3CDTF">2017-02-13T20:28:49Z</dcterms:modified>
</cp:coreProperties>
</file>