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din\Documents\CS340\project\cs340-project\brynmawr\"/>
    </mc:Choice>
  </mc:AlternateContent>
  <xr:revisionPtr revIDLastSave="0" documentId="13_ncr:1_{C6C877B2-8B5D-4BF7-897F-C7692529F295}" xr6:coauthVersionLast="46" xr6:coauthVersionMax="46" xr10:uidLastSave="{00000000-0000-0000-0000-000000000000}"/>
  <bookViews>
    <workbookView xWindow="-120" yWindow="-120" windowWidth="29040" windowHeight="16440" activeTab="1" xr2:uid="{41F0CD19-36E9-4CA9-A6FE-2857FFC324B3}"/>
  </bookViews>
  <sheets>
    <sheet name="no constraints" sheetId="1" r:id="rId1"/>
    <sheet name="room constraint" sheetId="2" r:id="rId2"/>
    <sheet name="increasing room siz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9" i="1"/>
  <c r="J7" i="1"/>
  <c r="J7" i="2"/>
  <c r="J9" i="2"/>
  <c r="J10" i="2"/>
  <c r="J2" i="2"/>
  <c r="J3" i="2"/>
  <c r="J4" i="2"/>
  <c r="J5" i="2"/>
  <c r="J6" i="2"/>
  <c r="J8" i="2"/>
  <c r="J11" i="2"/>
  <c r="J12" i="2"/>
  <c r="J13" i="2"/>
  <c r="J14" i="2"/>
  <c r="J15" i="2"/>
  <c r="J16" i="2"/>
  <c r="J8" i="1"/>
  <c r="J4" i="1"/>
  <c r="J3" i="1"/>
  <c r="J5" i="1"/>
  <c r="J6" i="1"/>
  <c r="J10" i="1"/>
  <c r="J11" i="1"/>
  <c r="J12" i="1"/>
  <c r="J13" i="1"/>
  <c r="J14" i="1"/>
  <c r="J15" i="1"/>
  <c r="J16" i="1"/>
  <c r="J2" i="1"/>
</calcChain>
</file>

<file path=xl/sharedStrings.xml><?xml version="1.0" encoding="utf-8"?>
<sst xmlns="http://schemas.openxmlformats.org/spreadsheetml/2006/main" count="36" uniqueCount="14">
  <si>
    <t>Classes</t>
  </si>
  <si>
    <t>Students</t>
  </si>
  <si>
    <t>Times</t>
  </si>
  <si>
    <t>Rooms</t>
  </si>
  <si>
    <t>Time (s)</t>
  </si>
  <si>
    <t>Best</t>
  </si>
  <si>
    <t>Experimental</t>
  </si>
  <si>
    <t>% Optimality</t>
  </si>
  <si>
    <t>Profs</t>
  </si>
  <si>
    <t>Year</t>
  </si>
  <si>
    <t>This does not have room constraints either</t>
  </si>
  <si>
    <t>0.008996963500976562 seconds</t>
  </si>
  <si>
    <t>Diff Exp</t>
  </si>
  <si>
    <t>Diff %Opt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</si>
</sst>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566DA-555C-428D-8820-0761B1BD8B75}">
  <dimension ref="A1:J16"/>
  <sheetViews>
    <sheetView workbookViewId="0">
      <selection activeCell="K18" sqref="K18"/>
    </sheetView>
  </sheetViews>
  <sheetFormatPr defaultRowHeight="15" x14ac:dyDescent="0.25"/>
  <cols>
    <col min="9" max="9" width="13.7109375" customWidth="1"/>
    <col min="10" max="10" width="11" customWidth="1"/>
  </cols>
  <sheetData>
    <row r="1" spans="1:10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0.13506531715393</v>
      </c>
      <c r="H2">
        <v>3509</v>
      </c>
      <c r="I2">
        <v>3128</v>
      </c>
      <c r="J2">
        <f>I2/H2</f>
        <v>0.89142205756625814</v>
      </c>
    </row>
    <row r="3" spans="1:10" x14ac:dyDescent="0.25">
      <c r="A3">
        <v>2001</v>
      </c>
      <c r="B3">
        <v>222</v>
      </c>
      <c r="C3">
        <v>167</v>
      </c>
      <c r="D3">
        <v>1098</v>
      </c>
      <c r="E3">
        <v>17</v>
      </c>
      <c r="F3">
        <v>59</v>
      </c>
      <c r="G3">
        <v>0.13440513610839799</v>
      </c>
      <c r="H3">
        <v>3554</v>
      </c>
      <c r="I3">
        <v>3174</v>
      </c>
      <c r="J3">
        <f t="shared" ref="J3:J16" si="0">I3/H3</f>
        <v>0.89307822172200335</v>
      </c>
    </row>
    <row r="4" spans="1:10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0.132561445236206</v>
      </c>
      <c r="H4">
        <v>3579</v>
      </c>
      <c r="I4">
        <v>3115</v>
      </c>
      <c r="J4">
        <f>I4/H4</f>
        <v>0.87035484772282756</v>
      </c>
    </row>
    <row r="5" spans="1:10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0.142691850662231</v>
      </c>
      <c r="H5">
        <v>3551</v>
      </c>
      <c r="I5">
        <v>3150</v>
      </c>
      <c r="J5">
        <f t="shared" si="0"/>
        <v>0.88707406364404395</v>
      </c>
    </row>
    <row r="6" spans="1:10" x14ac:dyDescent="0.25">
      <c r="A6">
        <v>2004</v>
      </c>
      <c r="B6">
        <v>265</v>
      </c>
      <c r="C6">
        <v>163</v>
      </c>
      <c r="D6">
        <v>1125</v>
      </c>
      <c r="E6">
        <v>17</v>
      </c>
      <c r="F6">
        <v>51</v>
      </c>
      <c r="G6">
        <v>0.150865793228149</v>
      </c>
      <c r="H6">
        <v>3700</v>
      </c>
      <c r="I6">
        <v>3308</v>
      </c>
      <c r="J6">
        <f t="shared" si="0"/>
        <v>0.89405405405405403</v>
      </c>
    </row>
    <row r="7" spans="1:10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0.144461154937744</v>
      </c>
      <c r="H7">
        <v>3680</v>
      </c>
      <c r="I7">
        <v>3266</v>
      </c>
      <c r="J7">
        <f>I7/H7</f>
        <v>0.88749999999999996</v>
      </c>
    </row>
    <row r="8" spans="1:10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0.15684175491332999</v>
      </c>
      <c r="H8">
        <v>3798</v>
      </c>
      <c r="I8">
        <v>3379</v>
      </c>
      <c r="J8">
        <f>I8/H8</f>
        <v>0.8896787783043707</v>
      </c>
    </row>
    <row r="9" spans="1:10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0.16416549682617099</v>
      </c>
      <c r="H9">
        <v>3862</v>
      </c>
      <c r="I9">
        <v>3449</v>
      </c>
      <c r="J9">
        <f>I9/H9</f>
        <v>0.89306059036768515</v>
      </c>
    </row>
    <row r="10" spans="1:10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0.16353082656860299</v>
      </c>
      <c r="H10">
        <v>3794</v>
      </c>
      <c r="I10">
        <v>3400</v>
      </c>
      <c r="J10">
        <f t="shared" si="0"/>
        <v>0.89615181866104376</v>
      </c>
    </row>
    <row r="11" spans="1:10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0.14669775962829501</v>
      </c>
      <c r="H11">
        <v>4057</v>
      </c>
      <c r="I11">
        <v>3660</v>
      </c>
      <c r="J11">
        <f t="shared" si="0"/>
        <v>0.90214444170569386</v>
      </c>
    </row>
    <row r="12" spans="1:10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0.15976047515869099</v>
      </c>
      <c r="H12">
        <v>4466</v>
      </c>
      <c r="I12">
        <v>4056</v>
      </c>
      <c r="J12">
        <f t="shared" si="0"/>
        <v>0.90819525302283921</v>
      </c>
    </row>
    <row r="13" spans="1:10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0.16293859481811501</v>
      </c>
      <c r="H13">
        <v>4671</v>
      </c>
      <c r="I13">
        <v>4271</v>
      </c>
      <c r="J13">
        <f t="shared" si="0"/>
        <v>0.91436523228430744</v>
      </c>
    </row>
    <row r="14" spans="1:10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0.18504357337951599</v>
      </c>
      <c r="H14">
        <v>4813</v>
      </c>
      <c r="I14">
        <v>4400</v>
      </c>
      <c r="J14">
        <f t="shared" si="0"/>
        <v>0.914190733430293</v>
      </c>
    </row>
    <row r="15" spans="1:10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0.18128752708435</v>
      </c>
      <c r="H15">
        <v>4739</v>
      </c>
      <c r="I15">
        <v>4333</v>
      </c>
      <c r="J15">
        <f t="shared" si="0"/>
        <v>0.91432791728212703</v>
      </c>
    </row>
    <row r="16" spans="1:10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0.18157720565795801</v>
      </c>
      <c r="H16">
        <v>4559</v>
      </c>
      <c r="I16">
        <v>4169</v>
      </c>
      <c r="J16">
        <f t="shared" si="0"/>
        <v>0.91445492432551001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4F0E-97F0-448B-85BF-165CA56B88B0}">
  <dimension ref="A1:L16"/>
  <sheetViews>
    <sheetView tabSelected="1" workbookViewId="0">
      <selection activeCell="N15" sqref="N15"/>
    </sheetView>
  </sheetViews>
  <sheetFormatPr defaultRowHeight="15" x14ac:dyDescent="0.25"/>
  <cols>
    <col min="8" max="8" width="11.140625" customWidth="1"/>
    <col min="9" max="9" width="15.28515625" customWidth="1"/>
    <col min="10" max="10" width="13.28515625" customWidth="1"/>
    <col min="11" max="11" width="8.140625" customWidth="1"/>
  </cols>
  <sheetData>
    <row r="1" spans="1:12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12</v>
      </c>
      <c r="L1" t="s">
        <v>13</v>
      </c>
    </row>
    <row r="2" spans="1:12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0.13311719894409099</v>
      </c>
      <c r="H2">
        <v>3509</v>
      </c>
      <c r="I2">
        <v>2851</v>
      </c>
      <c r="J2">
        <f>I2/H2</f>
        <v>0.81248218865773725</v>
      </c>
      <c r="K2">
        <f>'room constraint'!I2-'no constraints'!I2</f>
        <v>-277</v>
      </c>
      <c r="L2">
        <f>J2-'no constraints'!J2</f>
        <v>-7.8939868908520894E-2</v>
      </c>
    </row>
    <row r="3" spans="1:12" x14ac:dyDescent="0.25">
      <c r="A3">
        <v>2001</v>
      </c>
      <c r="B3">
        <v>222</v>
      </c>
      <c r="C3">
        <v>167</v>
      </c>
      <c r="D3">
        <v>1098</v>
      </c>
      <c r="E3">
        <v>17</v>
      </c>
      <c r="F3">
        <v>59</v>
      </c>
      <c r="G3">
        <v>0.13456344604492099</v>
      </c>
      <c r="H3">
        <v>3554</v>
      </c>
      <c r="I3">
        <v>2832</v>
      </c>
      <c r="J3">
        <f t="shared" ref="J3:J16" si="0">I3/H3</f>
        <v>0.79684862127180645</v>
      </c>
      <c r="K3">
        <f>'room constraint'!I3-'no constraints'!I3</f>
        <v>-342</v>
      </c>
      <c r="L3">
        <f>J3-'no constraints'!J3</f>
        <v>-9.6229600450196906E-2</v>
      </c>
    </row>
    <row r="4" spans="1:12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0.14238929748535101</v>
      </c>
      <c r="H4">
        <v>3579</v>
      </c>
      <c r="I4">
        <v>2899</v>
      </c>
      <c r="J4">
        <f>I4/H4</f>
        <v>0.81000279407655773</v>
      </c>
      <c r="K4">
        <f>'room constraint'!I4-'no constraints'!I4</f>
        <v>-216</v>
      </c>
      <c r="L4">
        <f>J4-'no constraints'!J4</f>
        <v>-6.0352053646269832E-2</v>
      </c>
    </row>
    <row r="5" spans="1:12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0.14657616615295399</v>
      </c>
      <c r="H5">
        <v>3551</v>
      </c>
      <c r="I5">
        <v>2921</v>
      </c>
      <c r="J5">
        <f t="shared" si="0"/>
        <v>0.82258518727119123</v>
      </c>
      <c r="K5">
        <f>'room constraint'!I5-'no constraints'!I5</f>
        <v>-229</v>
      </c>
      <c r="L5">
        <f>J5-'no constraints'!J5</f>
        <v>-6.4488876372852721E-2</v>
      </c>
    </row>
    <row r="6" spans="1:12" x14ac:dyDescent="0.25">
      <c r="A6">
        <v>2004</v>
      </c>
      <c r="B6">
        <v>265</v>
      </c>
      <c r="C6">
        <v>163</v>
      </c>
      <c r="D6">
        <v>1125</v>
      </c>
      <c r="E6">
        <v>17</v>
      </c>
      <c r="F6">
        <v>51</v>
      </c>
      <c r="G6">
        <v>0.17789149284362701</v>
      </c>
      <c r="H6">
        <v>3700</v>
      </c>
      <c r="I6">
        <v>3050</v>
      </c>
      <c r="J6">
        <f t="shared" si="0"/>
        <v>0.82432432432432434</v>
      </c>
      <c r="K6">
        <f>'room constraint'!I6-'no constraints'!I6</f>
        <v>-258</v>
      </c>
      <c r="L6">
        <f>J6-'no constraints'!J6</f>
        <v>-6.9729729729729684E-2</v>
      </c>
    </row>
    <row r="7" spans="1:12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0.156272888183593</v>
      </c>
      <c r="H7">
        <v>3680</v>
      </c>
      <c r="I7">
        <v>3053</v>
      </c>
      <c r="J7">
        <f>I7/H7</f>
        <v>0.82961956521739133</v>
      </c>
      <c r="K7">
        <f>'room constraint'!I7-'no constraints'!I7</f>
        <v>-213</v>
      </c>
      <c r="L7">
        <f>J7-'no constraints'!J7</f>
        <v>-5.7880434782608625E-2</v>
      </c>
    </row>
    <row r="8" spans="1:12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0.15972018241882299</v>
      </c>
      <c r="H8">
        <v>3798</v>
      </c>
      <c r="I8">
        <v>3135</v>
      </c>
      <c r="J8">
        <f>I8/H8</f>
        <v>0.825434439178515</v>
      </c>
      <c r="K8">
        <f>'room constraint'!I8-'no constraints'!I8</f>
        <v>-244</v>
      </c>
      <c r="L8">
        <f>J8-'no constraints'!J8</f>
        <v>-6.4244339125855698E-2</v>
      </c>
    </row>
    <row r="9" spans="1:12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0.16385531425475999</v>
      </c>
      <c r="H9">
        <v>3862</v>
      </c>
      <c r="I9">
        <v>3217</v>
      </c>
      <c r="J9">
        <f>I9/H9</f>
        <v>0.83298808907301913</v>
      </c>
      <c r="K9">
        <f>'room constraint'!I9-'no constraints'!I9</f>
        <v>-232</v>
      </c>
      <c r="L9">
        <f>J9-'no constraints'!J9</f>
        <v>-6.0072501294666014E-2</v>
      </c>
    </row>
    <row r="10" spans="1:12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0.167012929916381</v>
      </c>
      <c r="H10">
        <v>3794</v>
      </c>
      <c r="I10">
        <v>3148</v>
      </c>
      <c r="J10">
        <f>I10/H10</f>
        <v>0.82973115445440171</v>
      </c>
      <c r="K10">
        <f>'room constraint'!I10-'no constraints'!I10</f>
        <v>-252</v>
      </c>
      <c r="L10">
        <f>J10-'no constraints'!J10</f>
        <v>-6.6420664206642055E-2</v>
      </c>
    </row>
    <row r="11" spans="1:12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0.16224861145019501</v>
      </c>
      <c r="H11">
        <v>4057</v>
      </c>
      <c r="I11">
        <v>3346</v>
      </c>
      <c r="J11">
        <f t="shared" si="0"/>
        <v>0.82474735025881196</v>
      </c>
      <c r="K11">
        <f>'room constraint'!I11-'no constraints'!I11</f>
        <v>-314</v>
      </c>
      <c r="L11">
        <f>J11-'no constraints'!J11</f>
        <v>-7.7397091446881894E-2</v>
      </c>
    </row>
    <row r="12" spans="1:12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0.169071674346923</v>
      </c>
      <c r="H12">
        <v>4466</v>
      </c>
      <c r="I12">
        <v>3754</v>
      </c>
      <c r="J12">
        <f t="shared" si="0"/>
        <v>0.8405732198835647</v>
      </c>
      <c r="K12">
        <f>'room constraint'!I12-'no constraints'!I12</f>
        <v>-302</v>
      </c>
      <c r="L12">
        <f>J12-'no constraints'!J12</f>
        <v>-6.7622033139274507E-2</v>
      </c>
    </row>
    <row r="13" spans="1:12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0.168821096420288</v>
      </c>
      <c r="H13">
        <v>4671</v>
      </c>
      <c r="I13">
        <v>3958</v>
      </c>
      <c r="J13">
        <f t="shared" si="0"/>
        <v>0.847356026546778</v>
      </c>
      <c r="K13">
        <f>'room constraint'!I13-'no constraints'!I13</f>
        <v>-313</v>
      </c>
      <c r="L13">
        <f>J13-'no constraints'!J13</f>
        <v>-6.7009205737529443E-2</v>
      </c>
    </row>
    <row r="14" spans="1:12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0.18248581886291501</v>
      </c>
      <c r="H14">
        <v>4813</v>
      </c>
      <c r="I14">
        <v>4052</v>
      </c>
      <c r="J14">
        <f t="shared" si="0"/>
        <v>0.84188655724080619</v>
      </c>
      <c r="K14">
        <f>'room constraint'!I14-'no constraints'!I14</f>
        <v>-348</v>
      </c>
      <c r="L14">
        <f>J14-'no constraints'!J14</f>
        <v>-7.2304176189486813E-2</v>
      </c>
    </row>
    <row r="15" spans="1:12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0.20447587966918901</v>
      </c>
      <c r="H15">
        <v>4739</v>
      </c>
      <c r="I15">
        <v>3959</v>
      </c>
      <c r="J15">
        <f t="shared" si="0"/>
        <v>0.83540831399029336</v>
      </c>
      <c r="K15">
        <f>'room constraint'!I15-'no constraints'!I15</f>
        <v>-374</v>
      </c>
      <c r="L15">
        <f>J15-'no constraints'!J15</f>
        <v>-7.8919603291833673E-2</v>
      </c>
    </row>
    <row r="16" spans="1:12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0.2127206325531</v>
      </c>
      <c r="H16">
        <v>4559</v>
      </c>
      <c r="I16">
        <v>3844</v>
      </c>
      <c r="J16">
        <f t="shared" si="0"/>
        <v>0.84316736126343494</v>
      </c>
      <c r="K16">
        <f>'room constraint'!I16-'no constraints'!I16</f>
        <v>-325</v>
      </c>
      <c r="L16">
        <f>J16-'no constraints'!J16</f>
        <v>-7.1287563062075066E-2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BE1D-3621-4D95-B00E-DC62BD93ED73}">
  <dimension ref="A1:L21"/>
  <sheetViews>
    <sheetView workbookViewId="0">
      <selection activeCell="O14" sqref="O14"/>
    </sheetView>
  </sheetViews>
  <sheetFormatPr defaultRowHeight="15" x14ac:dyDescent="0.25"/>
  <cols>
    <col min="9" max="9" width="16.28515625" customWidth="1"/>
    <col min="10" max="10" width="13.140625" customWidth="1"/>
    <col min="11" max="11" width="10.28515625" customWidth="1"/>
  </cols>
  <sheetData>
    <row r="1" spans="1:12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12</v>
      </c>
      <c r="L1" t="s">
        <v>13</v>
      </c>
    </row>
    <row r="2" spans="1:12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4.0020942687988203E-3</v>
      </c>
      <c r="H2">
        <v>3509</v>
      </c>
      <c r="I2">
        <v>3128</v>
      </c>
      <c r="J2">
        <f>I2/H2</f>
        <v>0.89142205756625814</v>
      </c>
      <c r="K2">
        <f>I2-'no constraints'!I2</f>
        <v>0</v>
      </c>
      <c r="L2">
        <f>J2-'no constraints'!J2</f>
        <v>0</v>
      </c>
    </row>
    <row r="3" spans="1:12" x14ac:dyDescent="0.25">
      <c r="A3">
        <v>2001</v>
      </c>
      <c r="B3">
        <v>222</v>
      </c>
      <c r="C3">
        <v>167</v>
      </c>
      <c r="D3">
        <v>1098</v>
      </c>
      <c r="E3">
        <v>17</v>
      </c>
      <c r="F3">
        <v>59</v>
      </c>
      <c r="G3">
        <v>9.9999904632568307E-3</v>
      </c>
      <c r="H3">
        <v>3554</v>
      </c>
      <c r="I3">
        <v>3174</v>
      </c>
      <c r="J3">
        <f t="shared" ref="J3:J16" si="0">I3/H3</f>
        <v>0.89307822172200335</v>
      </c>
      <c r="K3">
        <f>I3-'no constraints'!I3</f>
        <v>0</v>
      </c>
      <c r="L3">
        <f>J3-'no constraints'!J3</f>
        <v>0</v>
      </c>
    </row>
    <row r="4" spans="1:12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3.9999485015869097E-3</v>
      </c>
      <c r="H4">
        <v>3579</v>
      </c>
      <c r="I4">
        <v>3133</v>
      </c>
      <c r="J4">
        <f>I4/H4</f>
        <v>0.8753841855266834</v>
      </c>
      <c r="K4">
        <f>I4-'no constraints'!I4</f>
        <v>18</v>
      </c>
      <c r="L4">
        <f>J4-'no constraints'!J4</f>
        <v>5.0293378038558378E-3</v>
      </c>
    </row>
    <row r="5" spans="1:12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4.0020942687988203E-3</v>
      </c>
      <c r="H5">
        <v>3551</v>
      </c>
      <c r="I5">
        <v>3159</v>
      </c>
      <c r="J5">
        <f t="shared" si="0"/>
        <v>0.88960856096874119</v>
      </c>
      <c r="K5">
        <f>I5-'no constraints'!I5</f>
        <v>9</v>
      </c>
      <c r="L5">
        <f>J5-'no constraints'!J5</f>
        <v>2.534497324697238E-3</v>
      </c>
    </row>
    <row r="6" spans="1:12" x14ac:dyDescent="0.25">
      <c r="A6">
        <v>2004</v>
      </c>
      <c r="B6">
        <v>265</v>
      </c>
      <c r="C6">
        <v>163</v>
      </c>
      <c r="D6">
        <v>1125</v>
      </c>
      <c r="E6">
        <v>17</v>
      </c>
      <c r="F6">
        <v>51</v>
      </c>
      <c r="G6" t="s">
        <v>11</v>
      </c>
      <c r="H6">
        <v>3700</v>
      </c>
      <c r="I6">
        <v>3309</v>
      </c>
      <c r="J6">
        <f t="shared" si="0"/>
        <v>0.89432432432432429</v>
      </c>
      <c r="K6">
        <f>I6-'no constraints'!I6</f>
        <v>1</v>
      </c>
      <c r="L6">
        <f>J6-'no constraints'!J6</f>
        <v>2.7027027027026751E-4</v>
      </c>
    </row>
    <row r="7" spans="1:12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8.9969635009765608E-3</v>
      </c>
      <c r="H7">
        <v>3680</v>
      </c>
      <c r="I7">
        <v>3266</v>
      </c>
      <c r="J7">
        <f>I7/H7</f>
        <v>0.88749999999999996</v>
      </c>
      <c r="K7">
        <f>I7-'no constraints'!I7</f>
        <v>0</v>
      </c>
      <c r="L7">
        <f>J7-'no constraints'!J7</f>
        <v>0</v>
      </c>
    </row>
    <row r="8" spans="1:12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4.9865245819091797E-3</v>
      </c>
      <c r="H8">
        <v>3798</v>
      </c>
      <c r="I8">
        <v>3381</v>
      </c>
      <c r="J8">
        <f>I8/H8</f>
        <v>0.89020537124802523</v>
      </c>
      <c r="K8">
        <f>I8-'no constraints'!I8</f>
        <v>2</v>
      </c>
      <c r="L8">
        <f>J8-'no constraints'!J8</f>
        <v>5.2659294365453579E-4</v>
      </c>
    </row>
    <row r="9" spans="1:12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7.9994201660156198E-3</v>
      </c>
      <c r="H9">
        <v>3862</v>
      </c>
      <c r="I9">
        <v>3449</v>
      </c>
      <c r="J9">
        <f>I9/H9</f>
        <v>0.89306059036768515</v>
      </c>
      <c r="K9">
        <f>I9-'no constraints'!I9</f>
        <v>0</v>
      </c>
      <c r="L9">
        <f>J9-'no constraints'!J9</f>
        <v>0</v>
      </c>
    </row>
    <row r="10" spans="1:12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8.0056190490722604E-3</v>
      </c>
      <c r="H10">
        <v>3794</v>
      </c>
      <c r="I10">
        <v>3400</v>
      </c>
      <c r="J10">
        <f>I10/H10</f>
        <v>0.89615181866104376</v>
      </c>
      <c r="K10">
        <f>I10-'no constraints'!I10</f>
        <v>0</v>
      </c>
      <c r="L10">
        <f>J10-'no constraints'!J10</f>
        <v>0</v>
      </c>
    </row>
    <row r="11" spans="1:12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3.9997100830078099E-3</v>
      </c>
      <c r="H11">
        <v>4057</v>
      </c>
      <c r="I11">
        <v>3660</v>
      </c>
      <c r="J11">
        <f t="shared" si="0"/>
        <v>0.90214444170569386</v>
      </c>
      <c r="K11">
        <f>I11-'no constraints'!I11</f>
        <v>0</v>
      </c>
      <c r="L11">
        <f>J11-'no constraints'!J11</f>
        <v>0</v>
      </c>
    </row>
    <row r="12" spans="1:12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7.9998970031738195E-3</v>
      </c>
      <c r="H12">
        <v>4466</v>
      </c>
      <c r="I12">
        <v>4056</v>
      </c>
      <c r="J12">
        <f t="shared" si="0"/>
        <v>0.90819525302283921</v>
      </c>
      <c r="K12">
        <f>I12-'no constraints'!I12</f>
        <v>0</v>
      </c>
      <c r="L12">
        <f>J12-'no constraints'!J12</f>
        <v>0</v>
      </c>
    </row>
    <row r="13" spans="1:12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7.9998970031738195E-3</v>
      </c>
      <c r="H13">
        <v>4671</v>
      </c>
      <c r="I13">
        <v>4273</v>
      </c>
      <c r="J13">
        <f t="shared" si="0"/>
        <v>0.91479340612288584</v>
      </c>
      <c r="K13">
        <f>I13-'no constraints'!I13</f>
        <v>2</v>
      </c>
      <c r="L13">
        <f>J13-'no constraints'!J13</f>
        <v>4.2817383857840507E-4</v>
      </c>
    </row>
    <row r="14" spans="1:12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4.0059089660644497E-3</v>
      </c>
      <c r="H14">
        <v>4813</v>
      </c>
      <c r="I14">
        <v>4400</v>
      </c>
      <c r="J14">
        <f t="shared" si="0"/>
        <v>0.914190733430293</v>
      </c>
      <c r="K14">
        <f>I14-'no constraints'!I14</f>
        <v>0</v>
      </c>
      <c r="L14">
        <f>J14-'no constraints'!J14</f>
        <v>0</v>
      </c>
    </row>
    <row r="15" spans="1:12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3.953218460083E-3</v>
      </c>
      <c r="H15">
        <v>4739</v>
      </c>
      <c r="I15">
        <v>4333</v>
      </c>
      <c r="J15">
        <f t="shared" si="0"/>
        <v>0.91432791728212703</v>
      </c>
      <c r="K15">
        <f>I15-'no constraints'!I15</f>
        <v>0</v>
      </c>
      <c r="L15">
        <f>J15-'no constraints'!J15</f>
        <v>0</v>
      </c>
    </row>
    <row r="16" spans="1:12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8.0018043518066406E-3</v>
      </c>
      <c r="H16">
        <v>4559</v>
      </c>
      <c r="I16">
        <v>4173</v>
      </c>
      <c r="J16">
        <f t="shared" si="0"/>
        <v>0.91533230971704316</v>
      </c>
      <c r="K16">
        <f>I16-'no constraints'!I16</f>
        <v>4</v>
      </c>
      <c r="L16">
        <f>J16-'no constraints'!J16</f>
        <v>8.7738539153314754E-4</v>
      </c>
    </row>
    <row r="21" spans="1:1" x14ac:dyDescent="0.25">
      <c r="A2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constraints</vt:lpstr>
      <vt:lpstr>room constraint</vt:lpstr>
      <vt:lpstr>increasing room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dndin</dc:creator>
  <cp:lastModifiedBy>dndin</cp:lastModifiedBy>
  <dcterms:created xsi:type="dcterms:W3CDTF">2021-11-08T18:11:10Z</dcterms:created>
  <dcterms:modified xsi:type="dcterms:W3CDTF">2021-11-09T00:00:37Z</dcterms:modified>
</cp:coreProperties>
</file>