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HomeRenovation\HomeRenovation\Renovation\"/>
    </mc:Choice>
  </mc:AlternateContent>
  <xr:revisionPtr revIDLastSave="0" documentId="13_ncr:1_{E551D1C4-0A4A-48C7-8AEB-7F53D58E97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terials" sheetId="1" r:id="rId1"/>
    <sheet name="Application" sheetId="2" r:id="rId2"/>
    <sheet name="Quota" sheetId="3" r:id="rId3"/>
    <sheet name="Tile" sheetId="4" r:id="rId4"/>
    <sheet name="Contact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4" l="1"/>
  <c r="D12" i="4"/>
  <c r="E12" i="4" s="1"/>
  <c r="D13" i="4"/>
  <c r="E13" i="4" s="1"/>
  <c r="D11" i="4"/>
  <c r="E24" i="4"/>
  <c r="D23" i="4"/>
  <c r="E23" i="4" s="1"/>
  <c r="D22" i="4"/>
  <c r="E22" i="4"/>
  <c r="E21" i="4"/>
  <c r="D21" i="4"/>
  <c r="E20" i="4"/>
  <c r="D20" i="4"/>
  <c r="E19" i="4"/>
  <c r="D19" i="4"/>
  <c r="E18" i="4"/>
  <c r="D18" i="4"/>
  <c r="D7" i="4"/>
  <c r="E7" i="4" s="1"/>
  <c r="E8" i="4" s="1"/>
  <c r="E6" i="4"/>
  <c r="D6" i="4"/>
  <c r="E5" i="4"/>
  <c r="D5" i="4"/>
  <c r="E4" i="4"/>
  <c r="D4" i="4"/>
  <c r="E14" i="4" l="1"/>
</calcChain>
</file>

<file path=xl/sharedStrings.xml><?xml version="1.0" encoding="utf-8"?>
<sst xmlns="http://schemas.openxmlformats.org/spreadsheetml/2006/main" count="168" uniqueCount="113">
  <si>
    <t>Area</t>
  </si>
  <si>
    <t>Bath Room</t>
  </si>
  <si>
    <t>Item</t>
  </si>
  <si>
    <t>Bath Tub Wall</t>
  </si>
  <si>
    <t>Material</t>
  </si>
  <si>
    <t>Price</t>
  </si>
  <si>
    <t>Tile</t>
  </si>
  <si>
    <t>Kitchen</t>
  </si>
  <si>
    <t xml:space="preserve">Item </t>
  </si>
  <si>
    <t>https://www.costco.ca/Hahn-Chef-Series-Handmade-Large-Single-Bowl-Sink.product.100140788.html</t>
  </si>
  <si>
    <t xml:space="preserve">不锈钢 
外围尺寸 ： 30“ x 18" x 10"
内侧尺寸： 28” x 16" x 10"
Costco </t>
  </si>
  <si>
    <t>Sink:
Hahn Chef Series Handmade Large Single Bowl Sink</t>
  </si>
  <si>
    <t>https://www.costco.ca/kohler-semiprofessional-kitchen-faucet.product.100505809.html</t>
  </si>
  <si>
    <t>Kitchen Faucet:
Kohler Semiprofessional Kitchen Faucet</t>
  </si>
  <si>
    <t>https://www.homedepot.ca/product/delta-struct-single-handle-pull-down-kitchen-faucet-with-spring-spout-in-chrome/1001036248</t>
  </si>
  <si>
    <t>Kitchen Faucet:
Delta Struct Single-Handle Pull-Down Kitchen Faucet with Spring Spout in Chrome</t>
  </si>
  <si>
    <t>Costco</t>
  </si>
  <si>
    <t>Home Depot</t>
  </si>
  <si>
    <t>Bath Tub Faucet</t>
  </si>
  <si>
    <t>https://www.canadiantire.ca/en/pdp/moen-single-lever-tub-shower-0633804p.html?rrec=true#spc</t>
  </si>
  <si>
    <t>Canadian Tire</t>
  </si>
  <si>
    <t>Unit 504  Renovation Application</t>
  </si>
  <si>
    <t xml:space="preserve">Bath Room </t>
  </si>
  <si>
    <t>Schedule
( To be confirm )</t>
  </si>
  <si>
    <t>Notes</t>
  </si>
  <si>
    <t>Bath Tub</t>
  </si>
  <si>
    <t>Bath Room Counter and Basin</t>
  </si>
  <si>
    <t>Floor Tile</t>
  </si>
  <si>
    <t>Bath Tub Wall Tile</t>
  </si>
  <si>
    <t>Painting Wall</t>
  </si>
  <si>
    <t>Kitchen Counter</t>
  </si>
  <si>
    <t>Kitchen Cabinet</t>
  </si>
  <si>
    <t>Laundry Room</t>
  </si>
  <si>
    <t>Laminate Flooring</t>
  </si>
  <si>
    <t>Windows</t>
  </si>
  <si>
    <t>Dec. 5  ~  Dec. 20, 2019</t>
  </si>
  <si>
    <t>Jan 1 ~  Jan 31 ,  2020</t>
  </si>
  <si>
    <t>Baseboard Replacement</t>
  </si>
  <si>
    <t>Glasses Replacement</t>
  </si>
  <si>
    <t>Live Room &amp;
 Bed Room</t>
  </si>
  <si>
    <t>Schedule water shutdown</t>
  </si>
  <si>
    <t xml:space="preserve">Bath Room Renovation is urgent and first priority in my plan.    </t>
  </si>
  <si>
    <t>Schedule moving materials for Elevator</t>
  </si>
  <si>
    <t>Wall Tile</t>
  </si>
  <si>
    <t>Bath and Basin Faucet</t>
  </si>
  <si>
    <t>Bath Tub Glass Door</t>
  </si>
  <si>
    <t>Bath Tub &amp; Glass Door</t>
  </si>
  <si>
    <t>Mounted Cabinet</t>
  </si>
  <si>
    <t>MAAX Duel 59 inch x 55 1/2 inch Frameless Sliding Tub Door in Brushed Nickel
Home Depot</t>
  </si>
  <si>
    <t>https://www.homedepot.ca/product/maax-duel-59-inch-x-55-1-2-inch-frameless-sliding-tub-door-in-brushed-nickel/1001094657?rec=true</t>
  </si>
  <si>
    <t>https://www.homedepot.ca/product/mirolin-sydney-5-ft-rectangular-left-hand-alcove-acrylic-non-whirpool-bathtub-in-white/1000479100</t>
  </si>
  <si>
    <t>Bath Tub Basin</t>
  </si>
  <si>
    <t>American Imaginations 20 3/4-inch W x 14 7/20-inch D Rectangular Undermount Sink in White
Home Depot</t>
  </si>
  <si>
    <t>https://www.homedepot.ca/product/american-imaginations-20-3-4-inch-w-x-14-7-20-inch-d-rectangular-undermount-sink-in-white/1000733942?rec=true</t>
  </si>
  <si>
    <t>Bath Wall Cabinet</t>
  </si>
  <si>
    <t>Toilet</t>
  </si>
  <si>
    <t>Kitchen Island</t>
  </si>
  <si>
    <t>地面瓷砖</t>
  </si>
  <si>
    <t>Width (inch)</t>
  </si>
  <si>
    <t>Height(inch)</t>
  </si>
  <si>
    <t xml:space="preserve">Square Inch </t>
  </si>
  <si>
    <t>Square Feet</t>
  </si>
  <si>
    <t>Bath Room 1</t>
  </si>
  <si>
    <t>Bath Room 2</t>
  </si>
  <si>
    <t>Living Room 1</t>
  </si>
  <si>
    <t>Total</t>
  </si>
  <si>
    <t>Living Room 2</t>
  </si>
  <si>
    <t>Master Bed Room</t>
  </si>
  <si>
    <t>Bed Room</t>
  </si>
  <si>
    <t>Corridor &amp; Storage</t>
  </si>
  <si>
    <t>Corridor</t>
  </si>
  <si>
    <t>复合地板</t>
  </si>
  <si>
    <t>浴缸墙面瓷砖</t>
  </si>
  <si>
    <t>地址： 12180 VICKERS WAY, RICHMOND</t>
  </si>
  <si>
    <t>瓷砖公司 ： Future Tile</t>
  </si>
  <si>
    <t>Cell: (604)808-2251</t>
  </si>
  <si>
    <t>Email:  futuretile2251@gmail.com</t>
  </si>
  <si>
    <t>Contact: Kelvin</t>
  </si>
  <si>
    <t>Tel:  (604)238-9380</t>
  </si>
  <si>
    <t>瓷砖地板公司： DT Flooring  (张师傅推荐）</t>
  </si>
  <si>
    <t>地址： 3455B Gardner Ct, Burnaby</t>
  </si>
  <si>
    <t>Tel:  (604) 438-3898</t>
  </si>
  <si>
    <t>Contact:  Judy Chin</t>
  </si>
  <si>
    <t>卫浴公司： Skyland Building Supplies Ltd (张师傅推荐）</t>
  </si>
  <si>
    <t>地址： 4415 Dawson Street, Burnaby</t>
  </si>
  <si>
    <t>Tel:  (604) 299-8891</t>
  </si>
  <si>
    <t>Contact:  Emma Yuan</t>
  </si>
  <si>
    <t>Email:  info@skylandbathware.ca</t>
  </si>
  <si>
    <t>www.burnabytile.com</t>
  </si>
  <si>
    <t>好生活橱柜</t>
  </si>
  <si>
    <t>地址： 1220 SE Marine Dr. Vancouver</t>
  </si>
  <si>
    <t>Contact:  Sandy</t>
  </si>
  <si>
    <t>Tel:  （604）339-8922</t>
  </si>
  <si>
    <t>Email:  GoodLife1220@gmail.com</t>
  </si>
  <si>
    <t>http://goodlifecabinets.com/</t>
  </si>
  <si>
    <t>DVK - DiscountVancouverKitchen.co</t>
  </si>
  <si>
    <t>地址： 3430 Brighton Ave. Burnaby</t>
  </si>
  <si>
    <t>Cell: 778-251-3032</t>
  </si>
  <si>
    <t>Contact:  Maggie , Melody</t>
  </si>
  <si>
    <t>www.DiscountVancouverKitchen.com</t>
  </si>
  <si>
    <t>Email: DVKsales@hotmail.com</t>
  </si>
  <si>
    <t>Tel: 1-604-559-8116</t>
  </si>
  <si>
    <t>#209-3430 Brighton Avenue, Burnaby</t>
  </si>
  <si>
    <t>地址： #101 - 11500 Bridge Port Rd. Richmond</t>
  </si>
  <si>
    <t>Contact:  Tony Zhou</t>
  </si>
  <si>
    <t>Cell: 604-233 9297</t>
  </si>
  <si>
    <t>Email: tony@vancouvercabinets.com</t>
  </si>
  <si>
    <t>橱柜：Vancouver Cabinets Richmond Store</t>
  </si>
  <si>
    <t>https://www.ikea.com/ca/en/p/godmorgon-wall-cabinet-with-1-door-high-gloss-white-60147513/White/133069875422?_trkparms=aid%3D555021%26algo%3DPL.SIMRVI%26ao%3D1%26asc%3D20190711100440%26meid%3Ddd2ee3f1c0ac4405adc92e1441bcc10f%26pid%3D100752%26rk%3D1%26rkt%3D9%26mehot%3Dco%26sd%3D123966877514%26itm%3D133069875422%26pmt%3D1%26noa%3D0%26pg%3D2047675&amp;_trksid=p2047675.c100752.m1982</t>
  </si>
  <si>
    <t>GODMORGON
Wall cabinet with 1 door, high gloss white, 15 3/4x5 1/2x37 3/4 " (40x14x96 cm)
Ikea</t>
  </si>
  <si>
    <t>https://www.homedepot.ca/product/american-imaginations-19-inch-w-x-14-inch-d-rectangular-undermount-sink-in-white-with-glaze-finish-in-chrome/1000831604?rec=true</t>
  </si>
  <si>
    <t>American Imaginations 19-inch W x 14-inch D Rectangular Undermount Sink in White with Glaze Finish in Chrome
Home Depot</t>
  </si>
  <si>
    <t>Mirolin Sydney 5-ft.. Rectangular Left-Hand Alcove Acrylic Non-Whirpool Bathtub in White
Home Depot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</si>
</sst>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4" fillId="0" borderId="0" xfId="1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1" applyAlignment="1">
      <alignment horizontal="left" vertical="top"/>
    </xf>
    <xf numFmtId="0" fontId="7" fillId="0" borderId="0" xfId="0" applyFont="1"/>
    <xf numFmtId="0" fontId="7" fillId="3" borderId="0" xfId="0" applyFont="1" applyFill="1" applyAlignment="1">
      <alignment horizontal="center" vertical="center"/>
    </xf>
    <xf numFmtId="2" fontId="7" fillId="0" borderId="0" xfId="0" applyNumberFormat="1" applyFont="1"/>
    <xf numFmtId="2" fontId="8" fillId="0" borderId="0" xfId="0" applyNumberFormat="1" applyFont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11204</xdr:colOff>
      <xdr:row>11</xdr:row>
      <xdr:rowOff>22410</xdr:rowOff>
    </xdr:from>
    <xdr:to>
      <xdr:col>6</xdr:col>
      <xdr:colOff>0</xdr:colOff>
      <xdr:row>11</xdr:row>
      <xdr:rowOff>2442883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3792" y="14186645"/>
          <a:ext cx="2420473" cy="242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26332</xdr:colOff>
      <xdr:row>11</xdr:row>
      <xdr:rowOff>62190</xdr:rowOff>
    </xdr:from>
    <xdr:to>
      <xdr:col>7</xdr:col>
      <xdr:colOff>2420469</xdr:colOff>
      <xdr:row>11</xdr:row>
      <xdr:rowOff>2456327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5891" y="14226425"/>
          <a:ext cx="2394137" cy="23941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100853</xdr:colOff>
      <xdr:row>11</xdr:row>
      <xdr:rowOff>67235</xdr:rowOff>
    </xdr:from>
    <xdr:to>
      <xdr:col>6</xdr:col>
      <xdr:colOff>2409265</xdr:colOff>
      <xdr:row>11</xdr:row>
      <xdr:rowOff>2375647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5118" y="14231470"/>
          <a:ext cx="2308412" cy="2308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67235</xdr:colOff>
      <xdr:row>11</xdr:row>
      <xdr:rowOff>336175</xdr:rowOff>
    </xdr:from>
    <xdr:to>
      <xdr:col>8</xdr:col>
      <xdr:colOff>2224369</xdr:colOff>
      <xdr:row>11</xdr:row>
      <xdr:rowOff>2061882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3294" y="14500410"/>
          <a:ext cx="2157134" cy="1725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67233</xdr:colOff>
      <xdr:row>12</xdr:row>
      <xdr:rowOff>67235</xdr:rowOff>
    </xdr:from>
    <xdr:to>
      <xdr:col>5</xdr:col>
      <xdr:colOff>2308412</xdr:colOff>
      <xdr:row>12</xdr:row>
      <xdr:rowOff>2303500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821" y="16719176"/>
          <a:ext cx="2241179" cy="2236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145676</xdr:colOff>
      <xdr:row>12</xdr:row>
      <xdr:rowOff>67234</xdr:rowOff>
    </xdr:from>
    <xdr:to>
      <xdr:col>6</xdr:col>
      <xdr:colOff>2364441</xdr:colOff>
      <xdr:row>12</xdr:row>
      <xdr:rowOff>2285999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9941" y="16719175"/>
          <a:ext cx="2218765" cy="2218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112058</xdr:colOff>
      <xdr:row>12</xdr:row>
      <xdr:rowOff>56030</xdr:rowOff>
    </xdr:from>
    <xdr:to>
      <xdr:col>7</xdr:col>
      <xdr:colOff>2364440</xdr:colOff>
      <xdr:row>12</xdr:row>
      <xdr:rowOff>2308412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1617" y="16707971"/>
          <a:ext cx="2252382" cy="2252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13</xdr:row>
      <xdr:rowOff>304800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10048875" y="592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13</xdr:row>
      <xdr:rowOff>304800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10048875" y="592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13</xdr:row>
      <xdr:rowOff>304800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10048875" y="592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414618</xdr:colOff>
      <xdr:row>13</xdr:row>
      <xdr:rowOff>67236</xdr:rowOff>
    </xdr:from>
    <xdr:to>
      <xdr:col>5</xdr:col>
      <xdr:colOff>1725706</xdr:colOff>
      <xdr:row>13</xdr:row>
      <xdr:rowOff>1979070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07206" y="19072412"/>
          <a:ext cx="1311088" cy="191183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4</xdr:row>
      <xdr:rowOff>304800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569595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4</xdr:row>
      <xdr:rowOff>304800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569595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4</xdr:row>
      <xdr:rowOff>304800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569595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257735</xdr:colOff>
      <xdr:row>4</xdr:row>
      <xdr:rowOff>67234</xdr:rowOff>
    </xdr:from>
    <xdr:to>
      <xdr:col>5</xdr:col>
      <xdr:colOff>1456764</xdr:colOff>
      <xdr:row>4</xdr:row>
      <xdr:rowOff>1663293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50323" y="862852"/>
          <a:ext cx="1199029" cy="1596059"/>
        </a:xfrm>
        <a:prstGeom prst="rect">
          <a:avLst/>
        </a:prstGeom>
      </xdr:spPr>
    </xdr:pic>
    <xdr:clientData/>
  </xdr:twoCellAnchor>
  <xdr:twoCellAnchor editAs="oneCell">
    <xdr:from>
      <xdr:col>5</xdr:col>
      <xdr:colOff>56031</xdr:colOff>
      <xdr:row>6</xdr:row>
      <xdr:rowOff>0</xdr:rowOff>
    </xdr:from>
    <xdr:to>
      <xdr:col>5</xdr:col>
      <xdr:colOff>2274794</xdr:colOff>
      <xdr:row>6</xdr:row>
      <xdr:rowOff>2203772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48619" y="4997823"/>
          <a:ext cx="2218763" cy="22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112060</xdr:colOff>
      <xdr:row>6</xdr:row>
      <xdr:rowOff>0</xdr:rowOff>
    </xdr:from>
    <xdr:to>
      <xdr:col>6</xdr:col>
      <xdr:colOff>2263588</xdr:colOff>
      <xdr:row>6</xdr:row>
      <xdr:rowOff>2196145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236325" y="4975410"/>
          <a:ext cx="2151528" cy="2196145"/>
        </a:xfrm>
        <a:prstGeom prst="rect">
          <a:avLst/>
        </a:prstGeom>
      </xdr:spPr>
    </xdr:pic>
    <xdr:clientData/>
  </xdr:twoCellAnchor>
  <xdr:twoCellAnchor editAs="oneCell">
    <xdr:from>
      <xdr:col>5</xdr:col>
      <xdr:colOff>22411</xdr:colOff>
      <xdr:row>6</xdr:row>
      <xdr:rowOff>33617</xdr:rowOff>
    </xdr:from>
    <xdr:to>
      <xdr:col>5</xdr:col>
      <xdr:colOff>2364440</xdr:colOff>
      <xdr:row>6</xdr:row>
      <xdr:rowOff>2406707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14999" y="7261411"/>
          <a:ext cx="2342029" cy="2373090"/>
        </a:xfrm>
        <a:prstGeom prst="rect">
          <a:avLst/>
        </a:prstGeom>
      </xdr:spPr>
    </xdr:pic>
    <xdr:clientData/>
  </xdr:twoCellAnchor>
  <xdr:twoCellAnchor editAs="oneCell">
    <xdr:from>
      <xdr:col>6</xdr:col>
      <xdr:colOff>56030</xdr:colOff>
      <xdr:row>6</xdr:row>
      <xdr:rowOff>67235</xdr:rowOff>
    </xdr:from>
    <xdr:to>
      <xdr:col>6</xdr:col>
      <xdr:colOff>2378807</xdr:colOff>
      <xdr:row>6</xdr:row>
      <xdr:rowOff>2017059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180295" y="7295029"/>
          <a:ext cx="2322777" cy="1949824"/>
        </a:xfrm>
        <a:prstGeom prst="rect">
          <a:avLst/>
        </a:prstGeom>
      </xdr:spPr>
    </xdr:pic>
    <xdr:clientData/>
  </xdr:twoCellAnchor>
  <xdr:twoCellAnchor editAs="oneCell">
    <xdr:from>
      <xdr:col>7</xdr:col>
      <xdr:colOff>56030</xdr:colOff>
      <xdr:row>6</xdr:row>
      <xdr:rowOff>56029</xdr:rowOff>
    </xdr:from>
    <xdr:to>
      <xdr:col>7</xdr:col>
      <xdr:colOff>2420472</xdr:colOff>
      <xdr:row>6</xdr:row>
      <xdr:rowOff>2420471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645589" y="7283823"/>
          <a:ext cx="2364442" cy="2364442"/>
        </a:xfrm>
        <a:prstGeom prst="rect">
          <a:avLst/>
        </a:prstGeom>
      </xdr:spPr>
    </xdr:pic>
    <xdr:clientData/>
  </xdr:twoCellAnchor>
  <xdr:twoCellAnchor editAs="oneCell">
    <xdr:from>
      <xdr:col>5</xdr:col>
      <xdr:colOff>44823</xdr:colOff>
      <xdr:row>7</xdr:row>
      <xdr:rowOff>67235</xdr:rowOff>
    </xdr:from>
    <xdr:to>
      <xdr:col>5</xdr:col>
      <xdr:colOff>2371826</xdr:colOff>
      <xdr:row>7</xdr:row>
      <xdr:rowOff>1748118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37411" y="9782735"/>
          <a:ext cx="2327003" cy="1680883"/>
        </a:xfrm>
        <a:prstGeom prst="rect">
          <a:avLst/>
        </a:prstGeom>
      </xdr:spPr>
    </xdr:pic>
    <xdr:clientData/>
  </xdr:twoCellAnchor>
  <xdr:twoCellAnchor editAs="oneCell">
    <xdr:from>
      <xdr:col>5</xdr:col>
      <xdr:colOff>56029</xdr:colOff>
      <xdr:row>8</xdr:row>
      <xdr:rowOff>67234</xdr:rowOff>
    </xdr:from>
    <xdr:to>
      <xdr:col>5</xdr:col>
      <xdr:colOff>1809750</xdr:colOff>
      <xdr:row>8</xdr:row>
      <xdr:rowOff>1876991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C480C50-609F-45DB-ABA2-DECC6077C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71029" y="9292877"/>
          <a:ext cx="1753721" cy="1809757"/>
        </a:xfrm>
        <a:prstGeom prst="rect">
          <a:avLst/>
        </a:prstGeom>
      </xdr:spPr>
    </xdr:pic>
    <xdr:clientData/>
  </xdr:twoCellAnchor>
  <xdr:twoCellAnchor editAs="oneCell">
    <xdr:from>
      <xdr:col>6</xdr:col>
      <xdr:colOff>67236</xdr:colOff>
      <xdr:row>8</xdr:row>
      <xdr:rowOff>403412</xdr:rowOff>
    </xdr:from>
    <xdr:to>
      <xdr:col>6</xdr:col>
      <xdr:colOff>1694842</xdr:colOff>
      <xdr:row>8</xdr:row>
      <xdr:rowOff>1322294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1D6411E-3B7A-4BD6-9600-BC63AF0AE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653618" y="11205883"/>
          <a:ext cx="1627606" cy="918882"/>
        </a:xfrm>
        <a:prstGeom prst="rect">
          <a:avLst/>
        </a:prstGeom>
      </xdr:spPr>
    </xdr:pic>
    <xdr:clientData/>
  </xdr:twoCellAnchor>
  <xdr:twoCellAnchor editAs="oneCell">
    <xdr:from>
      <xdr:col>7</xdr:col>
      <xdr:colOff>78441</xdr:colOff>
      <xdr:row>8</xdr:row>
      <xdr:rowOff>190500</xdr:rowOff>
    </xdr:from>
    <xdr:to>
      <xdr:col>7</xdr:col>
      <xdr:colOff>2411729</xdr:colOff>
      <xdr:row>8</xdr:row>
      <xdr:rowOff>1736911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8CFE908-A53B-402A-A0A6-817D365E2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569823" y="10992971"/>
          <a:ext cx="2333288" cy="1546411"/>
        </a:xfrm>
        <a:prstGeom prst="rect">
          <a:avLst/>
        </a:prstGeom>
      </xdr:spPr>
    </xdr:pic>
    <xdr:clientData/>
  </xdr:twoCellAnchor>
  <xdr:twoCellAnchor editAs="oneCell">
    <xdr:from>
      <xdr:col>5</xdr:col>
      <xdr:colOff>78442</xdr:colOff>
      <xdr:row>5</xdr:row>
      <xdr:rowOff>22413</xdr:rowOff>
    </xdr:from>
    <xdr:to>
      <xdr:col>5</xdr:col>
      <xdr:colOff>2293155</xdr:colOff>
      <xdr:row>5</xdr:row>
      <xdr:rowOff>2330825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9DBE77-311C-4446-8FF3-7D3E8251D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771030" y="2566148"/>
          <a:ext cx="2214713" cy="2308412"/>
        </a:xfrm>
        <a:prstGeom prst="rect">
          <a:avLst/>
        </a:prstGeom>
      </xdr:spPr>
    </xdr:pic>
    <xdr:clientData/>
  </xdr:twoCellAnchor>
  <xdr:twoCellAnchor editAs="oneCell">
    <xdr:from>
      <xdr:col>5</xdr:col>
      <xdr:colOff>54431</xdr:colOff>
      <xdr:row>9</xdr:row>
      <xdr:rowOff>68036</xdr:rowOff>
    </xdr:from>
    <xdr:to>
      <xdr:col>5</xdr:col>
      <xdr:colOff>2375395</xdr:colOff>
      <xdr:row>9</xdr:row>
      <xdr:rowOff>2449285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0C8532-03B5-4808-936D-33A0A3042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769431" y="11253107"/>
          <a:ext cx="2320964" cy="2381249"/>
        </a:xfrm>
        <a:prstGeom prst="rect">
          <a:avLst/>
        </a:prstGeom>
      </xdr:spPr>
    </xdr:pic>
    <xdr:clientData/>
  </xdr:twoCellAnchor>
  <xdr:twoCellAnchor editAs="oneCell">
    <xdr:from>
      <xdr:col>6</xdr:col>
      <xdr:colOff>40823</xdr:colOff>
      <xdr:row>9</xdr:row>
      <xdr:rowOff>353786</xdr:rowOff>
    </xdr:from>
    <xdr:to>
      <xdr:col>6</xdr:col>
      <xdr:colOff>2392394</xdr:colOff>
      <xdr:row>9</xdr:row>
      <xdr:rowOff>1959429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C39536F-30C0-47F7-98EF-E1D62CA4A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191502" y="11538857"/>
          <a:ext cx="2351571" cy="1605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kea.com/ca/en/p/godmorgon-wall-cabinet-with-1-door-high-gloss-white-60147513/White/133069875422?_trkparms=aid%3D555021%26algo%3DPL.SIMRVI%26ao%3D1%26asc%3D20190711100440%26meid%3Ddd2ee3f1c0ac4405adc92e1441bcc10f%26pid%3D100752%26rk%3D1%26rkt%3D9%26mehot%3Dco%26sd%3D123966877514%26itm%3D133069875422%26pmt%3D1%26noa%3D0%26pg%3D2047675&amp;_trksid=p2047675.c100752.m1982" TargetMode="External"/><Relationship Id="rId3" Type="http://schemas.openxmlformats.org/officeDocument/2006/relationships/hyperlink" Target="https://www.homedepot.ca/product/delta-struct-single-handle-pull-down-kitchen-faucet-with-spring-spout-in-chrome/1001036248" TargetMode="External"/><Relationship Id="rId7" Type="http://schemas.openxmlformats.org/officeDocument/2006/relationships/hyperlink" Target="https://www.homedepot.ca/product/american-imaginations-20-3-4-inch-w-x-14-7-20-inch-d-rectangular-undermount-sink-in-white/1000733942?rec=true" TargetMode="External"/><Relationship Id="rId2" Type="http://schemas.openxmlformats.org/officeDocument/2006/relationships/hyperlink" Target="https://www.costco.ca/kohler-semiprofessional-kitchen-faucet.product.100505809.html" TargetMode="External"/><Relationship Id="rId1" Type="http://schemas.openxmlformats.org/officeDocument/2006/relationships/hyperlink" Target="https://www.costco.ca/Hahn-Chef-Series-Handmade-Large-Single-Bowl-Sink.product.100140788.html" TargetMode="External"/><Relationship Id="rId6" Type="http://schemas.openxmlformats.org/officeDocument/2006/relationships/hyperlink" Target="https://www.homedepot.ca/product/mirolin-sydney-5-ft-rectangular-left-hand-alcove-acrylic-non-whirpool-bathtub-in-white/1000479100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homedepot.ca/product/maax-duel-59-inch-x-55-1-2-inch-frameless-sliding-tub-door-in-brushed-nickel/1001094657?rec=true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canadiantire.ca/en/pdp/moen-single-lever-tub-shower-0633804p.html?rrec=true" TargetMode="External"/><Relationship Id="rId9" Type="http://schemas.openxmlformats.org/officeDocument/2006/relationships/hyperlink" Target="https://www.homedepot.ca/product/american-imaginations-19-inch-w-x-14-inch-d-rectangular-undermount-sink-in-white-with-glaze-finish-in-chrome/1000831604?rec=tr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scountvancouverkitchen.com/" TargetMode="External"/><Relationship Id="rId2" Type="http://schemas.openxmlformats.org/officeDocument/2006/relationships/hyperlink" Target="http://goodlifecabinets.com/" TargetMode="External"/><Relationship Id="rId1" Type="http://schemas.openxmlformats.org/officeDocument/2006/relationships/hyperlink" Target="http://www.burnabytile.com/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4"/>
  <sheetViews>
    <sheetView tabSelected="1" zoomScale="70" zoomScaleNormal="70" workbookViewId="0">
      <selection activeCell="A5" sqref="A5"/>
    </sheetView>
  </sheetViews>
  <sheetFormatPr defaultRowHeight="15" x14ac:dyDescent="0.25"/>
  <cols>
    <col min="1" max="1" width="12.42578125" customWidth="1"/>
    <col min="2" max="2" width="26.28515625" customWidth="1"/>
    <col min="3" max="3" width="32" style="12" customWidth="1"/>
    <col min="4" max="4" width="10.7109375" customWidth="1"/>
    <col min="5" max="5" width="4" customWidth="1"/>
    <col min="6" max="6" width="36.42578125" style="3" customWidth="1"/>
    <col min="7" max="7" width="37" style="3" customWidth="1"/>
    <col min="8" max="8" width="37.140625" style="3" customWidth="1"/>
    <col min="9" max="9" width="33.42578125" style="3" customWidth="1"/>
  </cols>
  <sheetData>
    <row r="1" spans="1:9" x14ac:dyDescent="0.25">
      <c r="F1" s="4"/>
      <c r="G1" s="4"/>
      <c r="H1" s="4"/>
      <c r="I1" s="4"/>
    </row>
    <row r="2" spans="1:9" ht="15.75" x14ac:dyDescent="0.25">
      <c r="A2" s="5" t="s">
        <v>0</v>
      </c>
      <c r="B2" s="5" t="s">
        <v>2</v>
      </c>
      <c r="C2" s="25" t="s">
        <v>4</v>
      </c>
      <c r="D2" s="5" t="s">
        <v>5</v>
      </c>
      <c r="F2" s="4"/>
      <c r="G2" s="4"/>
      <c r="H2" s="4"/>
      <c r="I2" s="4"/>
    </row>
    <row r="3" spans="1:9" ht="15.75" x14ac:dyDescent="0.25">
      <c r="A3" s="6" t="s">
        <v>1</v>
      </c>
      <c r="B3" s="6" t="s">
        <v>3</v>
      </c>
      <c r="C3" s="23" t="s">
        <v>6</v>
      </c>
      <c r="D3" s="6"/>
      <c r="F3" s="4"/>
      <c r="G3" s="4"/>
      <c r="H3" s="4"/>
      <c r="I3" s="4"/>
    </row>
    <row r="4" spans="1:9" ht="15.75" x14ac:dyDescent="0.25">
      <c r="A4" s="6"/>
      <c r="B4" s="6"/>
      <c r="C4" s="23"/>
      <c r="D4" s="6"/>
      <c r="F4" s="4"/>
      <c r="G4" s="4"/>
      <c r="H4" s="4"/>
      <c r="I4" s="4"/>
    </row>
    <row r="5" spans="1:9" s="11" customFormat="1" ht="137.25" customHeight="1" x14ac:dyDescent="0.25">
      <c r="A5" s="1" t="s">
        <v>19</v>
      </c>
      <c r="B5" s="10" t="s">
        <v>18</v>
      </c>
      <c r="C5" s="24" t="s">
        <v>20</v>
      </c>
      <c r="D5" s="10">
        <v>139.99</v>
      </c>
      <c r="F5"/>
    </row>
    <row r="6" spans="1:9" s="11" customFormat="1" ht="186" customHeight="1" x14ac:dyDescent="0.25">
      <c r="A6" s="1" t="s">
        <v>108</v>
      </c>
      <c r="B6" s="10" t="s">
        <v>54</v>
      </c>
      <c r="C6" s="24" t="s">
        <v>109</v>
      </c>
      <c r="D6" s="10">
        <v>129</v>
      </c>
      <c r="F6"/>
    </row>
    <row r="7" spans="1:9" s="11" customFormat="1" ht="195.75" customHeight="1" x14ac:dyDescent="0.25">
      <c r="A7" s="26" t="s">
        <v>49</v>
      </c>
      <c r="B7" s="10" t="s">
        <v>45</v>
      </c>
      <c r="C7" s="24" t="s">
        <v>48</v>
      </c>
      <c r="D7" s="10">
        <v>583</v>
      </c>
    </row>
    <row r="8" spans="1:9" s="11" customFormat="1" ht="143.25" customHeight="1" x14ac:dyDescent="0.25">
      <c r="A8" s="26" t="s">
        <v>50</v>
      </c>
      <c r="B8" s="10" t="s">
        <v>25</v>
      </c>
      <c r="C8" s="24" t="s">
        <v>112</v>
      </c>
      <c r="D8" s="10">
        <v>374</v>
      </c>
    </row>
    <row r="9" spans="1:9" s="11" customFormat="1" ht="153.75" customHeight="1" x14ac:dyDescent="0.25">
      <c r="A9" s="1" t="s">
        <v>53</v>
      </c>
      <c r="B9" s="10" t="s">
        <v>51</v>
      </c>
      <c r="C9" s="24" t="s">
        <v>52</v>
      </c>
      <c r="D9" s="10">
        <v>170</v>
      </c>
      <c r="F9"/>
    </row>
    <row r="10" spans="1:9" s="11" customFormat="1" ht="195.75" customHeight="1" x14ac:dyDescent="0.25">
      <c r="A10" s="26" t="s">
        <v>110</v>
      </c>
      <c r="B10" s="10" t="s">
        <v>51</v>
      </c>
      <c r="C10" s="24" t="s">
        <v>111</v>
      </c>
      <c r="D10" s="10">
        <v>189</v>
      </c>
    </row>
    <row r="11" spans="1:9" ht="37.5" customHeight="1" x14ac:dyDescent="0.25">
      <c r="A11" s="6" t="s">
        <v>7</v>
      </c>
      <c r="B11" s="6" t="s">
        <v>8</v>
      </c>
      <c r="C11" s="23" t="s">
        <v>4</v>
      </c>
      <c r="D11" s="6"/>
      <c r="F11" s="4"/>
      <c r="G11" s="4"/>
      <c r="H11" s="4"/>
      <c r="I11" s="4"/>
    </row>
    <row r="12" spans="1:9" s="2" customFormat="1" ht="195.75" customHeight="1" x14ac:dyDescent="0.25">
      <c r="A12" s="7" t="s">
        <v>9</v>
      </c>
      <c r="B12" s="8" t="s">
        <v>11</v>
      </c>
      <c r="C12" s="8" t="s">
        <v>10</v>
      </c>
      <c r="D12" s="9">
        <v>419.99</v>
      </c>
      <c r="F12" s="4"/>
      <c r="G12" s="4"/>
      <c r="H12" s="4"/>
      <c r="I12" s="4"/>
    </row>
    <row r="13" spans="1:9" s="2" customFormat="1" ht="185.25" customHeight="1" x14ac:dyDescent="0.25">
      <c r="A13" s="7" t="s">
        <v>12</v>
      </c>
      <c r="B13" s="8" t="s">
        <v>13</v>
      </c>
      <c r="C13" s="8" t="s">
        <v>16</v>
      </c>
      <c r="D13" s="9">
        <v>289.99</v>
      </c>
      <c r="F13" s="4"/>
      <c r="G13" s="4"/>
      <c r="H13" s="4"/>
      <c r="I13" s="4"/>
    </row>
    <row r="14" spans="1:9" s="2" customFormat="1" ht="159" customHeight="1" x14ac:dyDescent="0.25">
      <c r="A14" s="7" t="s">
        <v>14</v>
      </c>
      <c r="B14" s="8" t="s">
        <v>15</v>
      </c>
      <c r="C14" s="8" t="s">
        <v>17</v>
      </c>
      <c r="D14" s="9">
        <v>299</v>
      </c>
      <c r="F14" s="3"/>
      <c r="G14" s="3"/>
      <c r="H14" s="3"/>
      <c r="I14" s="3"/>
    </row>
  </sheetData>
  <hyperlinks>
    <hyperlink ref="A12" r:id="rId1" xr:uid="{00000000-0004-0000-0000-000000000000}"/>
    <hyperlink ref="A13" r:id="rId2" xr:uid="{00000000-0004-0000-0000-000001000000}"/>
    <hyperlink ref="A14" r:id="rId3" xr:uid="{00000000-0004-0000-0000-000002000000}"/>
    <hyperlink ref="A5" r:id="rId4" location="spc" display="spc" xr:uid="{00000000-0004-0000-0000-000003000000}"/>
    <hyperlink ref="A7" r:id="rId5" xr:uid="{00000000-0004-0000-0000-000007000000}"/>
    <hyperlink ref="A8" r:id="rId6" xr:uid="{00000000-0004-0000-0000-000008000000}"/>
    <hyperlink ref="A9" r:id="rId7" xr:uid="{BB4E7E62-00B2-4BB7-9519-3E9762763343}"/>
    <hyperlink ref="A6" r:id="rId8" display="https://www.ikea.com/ca/en/p/godmorgon-wall-cabinet-with-1-door-high-gloss-white-60147513/White/133069875422?_trkparms=aid%3D555021%26algo%3DPL.SIMRVI%26ao%3D1%26asc%3D20190711100440%26meid%3Ddd2ee3f1c0ac4405adc92e1441bcc10f%26pid%3D100752%26rk%3D1%26rkt%3D9%26mehot%3Dco%26sd%3D123966877514%26itm%3D133069875422%26pmt%3D1%26noa%3D0%26pg%3D2047675&amp;_trksid=p2047675.c100752.m1982" xr:uid="{BE26EF51-96D1-47B0-8560-7154471066E9}"/>
    <hyperlink ref="A10" r:id="rId9" xr:uid="{9515F0B9-D82D-4461-8B36-D73E33417DE8}"/>
  </hyperlinks>
  <pageMargins left="0.25" right="0.25" top="0.75" bottom="0.75" header="0.3" footer="0.3"/>
  <pageSetup scale="62" fitToHeight="0" orientation="landscape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>
      <selection activeCell="C12" sqref="C12"/>
    </sheetView>
  </sheetViews>
  <sheetFormatPr defaultRowHeight="15" x14ac:dyDescent="0.25"/>
  <cols>
    <col min="1" max="1" width="16.5703125" style="13" customWidth="1"/>
    <col min="2" max="2" width="27" customWidth="1"/>
    <col min="3" max="3" width="33.5703125" customWidth="1"/>
    <col min="4" max="4" width="26.85546875" customWidth="1"/>
  </cols>
  <sheetData>
    <row r="1" spans="1:4" ht="23.25" x14ac:dyDescent="0.35">
      <c r="A1" s="41" t="s">
        <v>21</v>
      </c>
      <c r="B1" s="41"/>
      <c r="C1" s="41"/>
      <c r="D1" s="41"/>
    </row>
    <row r="2" spans="1:4" s="4" customFormat="1" ht="31.5" x14ac:dyDescent="0.25">
      <c r="A2" s="14" t="s">
        <v>0</v>
      </c>
      <c r="B2" s="15" t="s">
        <v>23</v>
      </c>
      <c r="C2" s="14" t="s">
        <v>2</v>
      </c>
      <c r="D2" s="14" t="s">
        <v>24</v>
      </c>
    </row>
    <row r="3" spans="1:4" s="3" customFormat="1" ht="30.75" customHeight="1" x14ac:dyDescent="0.25">
      <c r="A3" s="35" t="s">
        <v>22</v>
      </c>
      <c r="B3" s="35" t="s">
        <v>35</v>
      </c>
      <c r="C3" s="16" t="s">
        <v>46</v>
      </c>
      <c r="D3" s="17" t="s">
        <v>40</v>
      </c>
    </row>
    <row r="4" spans="1:4" s="3" customFormat="1" ht="37.5" customHeight="1" x14ac:dyDescent="0.25">
      <c r="A4" s="36"/>
      <c r="B4" s="36"/>
      <c r="C4" s="16" t="s">
        <v>28</v>
      </c>
      <c r="D4" s="18" t="s">
        <v>42</v>
      </c>
    </row>
    <row r="5" spans="1:4" s="3" customFormat="1" ht="30.75" customHeight="1" x14ac:dyDescent="0.25">
      <c r="A5" s="36"/>
      <c r="B5" s="36"/>
      <c r="C5" s="16" t="s">
        <v>26</v>
      </c>
      <c r="D5" s="38" t="s">
        <v>41</v>
      </c>
    </row>
    <row r="6" spans="1:4" s="3" customFormat="1" ht="30" customHeight="1" x14ac:dyDescent="0.25">
      <c r="A6" s="36"/>
      <c r="B6" s="36"/>
      <c r="C6" s="16" t="s">
        <v>27</v>
      </c>
      <c r="D6" s="39"/>
    </row>
    <row r="7" spans="1:4" s="3" customFormat="1" ht="31.5" customHeight="1" x14ac:dyDescent="0.25">
      <c r="A7" s="36"/>
      <c r="B7" s="36"/>
      <c r="C7" s="16" t="s">
        <v>29</v>
      </c>
      <c r="D7" s="39"/>
    </row>
    <row r="8" spans="1:4" s="3" customFormat="1" ht="31.5" customHeight="1" x14ac:dyDescent="0.25">
      <c r="A8" s="37"/>
      <c r="B8" s="37"/>
      <c r="C8" s="16" t="s">
        <v>47</v>
      </c>
      <c r="D8" s="40"/>
    </row>
    <row r="9" spans="1:4" s="3" customFormat="1" ht="28.5" customHeight="1" x14ac:dyDescent="0.25">
      <c r="A9" s="32" t="s">
        <v>7</v>
      </c>
      <c r="B9" s="33" t="s">
        <v>36</v>
      </c>
      <c r="C9" s="16" t="s">
        <v>30</v>
      </c>
      <c r="D9" s="31" t="s">
        <v>42</v>
      </c>
    </row>
    <row r="10" spans="1:4" s="3" customFormat="1" ht="29.25" customHeight="1" x14ac:dyDescent="0.25">
      <c r="A10" s="32"/>
      <c r="B10" s="33"/>
      <c r="C10" s="16" t="s">
        <v>31</v>
      </c>
      <c r="D10" s="31"/>
    </row>
    <row r="11" spans="1:4" s="3" customFormat="1" ht="28.5" customHeight="1" x14ac:dyDescent="0.25">
      <c r="A11" s="32"/>
      <c r="B11" s="33"/>
      <c r="C11" s="16" t="s">
        <v>27</v>
      </c>
      <c r="D11" s="31"/>
    </row>
    <row r="12" spans="1:4" s="3" customFormat="1" ht="30" customHeight="1" x14ac:dyDescent="0.25">
      <c r="A12" s="32"/>
      <c r="B12" s="33"/>
      <c r="C12" s="16" t="s">
        <v>29</v>
      </c>
      <c r="D12" s="31"/>
    </row>
    <row r="13" spans="1:4" s="3" customFormat="1" ht="36.75" customHeight="1" x14ac:dyDescent="0.25">
      <c r="A13" s="19" t="s">
        <v>32</v>
      </c>
      <c r="B13" s="20" t="s">
        <v>36</v>
      </c>
      <c r="C13" s="16" t="s">
        <v>27</v>
      </c>
      <c r="D13" s="21"/>
    </row>
    <row r="14" spans="1:4" s="3" customFormat="1" ht="30.75" customHeight="1" x14ac:dyDescent="0.25">
      <c r="A14" s="34" t="s">
        <v>39</v>
      </c>
      <c r="B14" s="33" t="s">
        <v>36</v>
      </c>
      <c r="C14" s="16" t="s">
        <v>33</v>
      </c>
      <c r="D14" s="31" t="s">
        <v>42</v>
      </c>
    </row>
    <row r="15" spans="1:4" s="3" customFormat="1" ht="35.25" customHeight="1" x14ac:dyDescent="0.25">
      <c r="A15" s="34"/>
      <c r="B15" s="33"/>
      <c r="C15" s="16" t="s">
        <v>29</v>
      </c>
      <c r="D15" s="31"/>
    </row>
    <row r="16" spans="1:4" s="3" customFormat="1" ht="35.25" customHeight="1" x14ac:dyDescent="0.25">
      <c r="A16" s="34"/>
      <c r="B16" s="33"/>
      <c r="C16" s="16" t="s">
        <v>37</v>
      </c>
      <c r="D16" s="31"/>
    </row>
    <row r="17" spans="1:4" s="3" customFormat="1" ht="33" customHeight="1" x14ac:dyDescent="0.25">
      <c r="A17" s="19" t="s">
        <v>34</v>
      </c>
      <c r="B17" s="20" t="s">
        <v>36</v>
      </c>
      <c r="C17" s="16" t="s">
        <v>38</v>
      </c>
      <c r="D17" s="22" t="s">
        <v>42</v>
      </c>
    </row>
  </sheetData>
  <mergeCells count="10">
    <mergeCell ref="A3:A8"/>
    <mergeCell ref="B3:B8"/>
    <mergeCell ref="D5:D8"/>
    <mergeCell ref="A1:D1"/>
    <mergeCell ref="D9:D12"/>
    <mergeCell ref="D14:D16"/>
    <mergeCell ref="A9:A12"/>
    <mergeCell ref="B9:B12"/>
    <mergeCell ref="B14:B16"/>
    <mergeCell ref="A14:A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topLeftCell="A10" workbookViewId="0">
      <selection activeCell="C15" sqref="C15"/>
    </sheetView>
  </sheetViews>
  <sheetFormatPr defaultRowHeight="15" x14ac:dyDescent="0.25"/>
  <cols>
    <col min="1" max="1" width="18.28515625" customWidth="1"/>
    <col min="2" max="4" width="34" customWidth="1"/>
  </cols>
  <sheetData>
    <row r="1" spans="1:4" ht="23.25" x14ac:dyDescent="0.35">
      <c r="A1" s="41" t="s">
        <v>21</v>
      </c>
      <c r="B1" s="41"/>
      <c r="C1" s="41"/>
      <c r="D1" s="41"/>
    </row>
    <row r="2" spans="1:4" ht="31.5" x14ac:dyDescent="0.25">
      <c r="A2" s="14" t="s">
        <v>0</v>
      </c>
      <c r="B2" s="15" t="s">
        <v>23</v>
      </c>
      <c r="C2" s="14" t="s">
        <v>2</v>
      </c>
      <c r="D2" s="14" t="s">
        <v>24</v>
      </c>
    </row>
    <row r="3" spans="1:4" ht="25.5" customHeight="1" x14ac:dyDescent="0.25">
      <c r="A3" s="32" t="s">
        <v>22</v>
      </c>
      <c r="B3" s="32" t="s">
        <v>35</v>
      </c>
      <c r="C3" s="16" t="s">
        <v>25</v>
      </c>
      <c r="D3" s="17"/>
    </row>
    <row r="4" spans="1:4" ht="26.25" customHeight="1" x14ac:dyDescent="0.25">
      <c r="A4" s="32"/>
      <c r="B4" s="32"/>
      <c r="C4" s="16" t="s">
        <v>43</v>
      </c>
      <c r="D4" s="17"/>
    </row>
    <row r="5" spans="1:4" ht="30" customHeight="1" x14ac:dyDescent="0.25">
      <c r="A5" s="32"/>
      <c r="B5" s="32"/>
      <c r="C5" s="16" t="s">
        <v>26</v>
      </c>
      <c r="D5" s="17"/>
    </row>
    <row r="6" spans="1:4" ht="30.75" customHeight="1" x14ac:dyDescent="0.25">
      <c r="A6" s="32"/>
      <c r="B6" s="32"/>
      <c r="C6" s="16" t="s">
        <v>27</v>
      </c>
      <c r="D6" s="17"/>
    </row>
    <row r="7" spans="1:4" ht="30.75" customHeight="1" x14ac:dyDescent="0.25">
      <c r="A7" s="32"/>
      <c r="B7" s="32"/>
      <c r="C7" s="16" t="s">
        <v>44</v>
      </c>
      <c r="D7" s="17"/>
    </row>
    <row r="8" spans="1:4" ht="30.75" customHeight="1" x14ac:dyDescent="0.25">
      <c r="A8" s="32"/>
      <c r="B8" s="32"/>
      <c r="C8" s="16" t="s">
        <v>45</v>
      </c>
      <c r="D8" s="17"/>
    </row>
    <row r="9" spans="1:4" ht="30.75" customHeight="1" x14ac:dyDescent="0.25">
      <c r="A9" s="32"/>
      <c r="B9" s="32"/>
      <c r="C9" s="16" t="s">
        <v>55</v>
      </c>
      <c r="D9" s="17"/>
    </row>
    <row r="10" spans="1:4" ht="33" customHeight="1" x14ac:dyDescent="0.25">
      <c r="A10" s="32"/>
      <c r="B10" s="32"/>
      <c r="C10" s="16" t="s">
        <v>47</v>
      </c>
      <c r="D10" s="17"/>
    </row>
    <row r="11" spans="1:4" ht="33" customHeight="1" x14ac:dyDescent="0.25">
      <c r="A11" s="32" t="s">
        <v>7</v>
      </c>
      <c r="B11" s="33" t="s">
        <v>36</v>
      </c>
      <c r="C11" s="16" t="s">
        <v>30</v>
      </c>
      <c r="D11" s="31"/>
    </row>
    <row r="12" spans="1:4" ht="33" customHeight="1" x14ac:dyDescent="0.25">
      <c r="A12" s="32"/>
      <c r="B12" s="33"/>
      <c r="C12" s="16" t="s">
        <v>31</v>
      </c>
      <c r="D12" s="31"/>
    </row>
    <row r="13" spans="1:4" ht="33" customHeight="1" x14ac:dyDescent="0.25">
      <c r="A13" s="32"/>
      <c r="B13" s="33"/>
      <c r="C13" s="16" t="s">
        <v>27</v>
      </c>
      <c r="D13" s="31"/>
    </row>
    <row r="14" spans="1:4" ht="33" customHeight="1" x14ac:dyDescent="0.25">
      <c r="A14" s="32"/>
      <c r="B14" s="33"/>
      <c r="C14" s="16" t="s">
        <v>56</v>
      </c>
      <c r="D14" s="31"/>
    </row>
    <row r="15" spans="1:4" ht="33" customHeight="1" x14ac:dyDescent="0.25">
      <c r="A15" s="32"/>
      <c r="B15" s="33"/>
      <c r="C15" s="16" t="s">
        <v>29</v>
      </c>
      <c r="D15" s="31"/>
    </row>
    <row r="16" spans="1:4" ht="33" customHeight="1" x14ac:dyDescent="0.25">
      <c r="A16" s="34" t="s">
        <v>39</v>
      </c>
      <c r="B16" s="33" t="s">
        <v>36</v>
      </c>
      <c r="C16" s="16" t="s">
        <v>33</v>
      </c>
      <c r="D16" s="31"/>
    </row>
    <row r="17" spans="1:4" ht="33" customHeight="1" x14ac:dyDescent="0.25">
      <c r="A17" s="34"/>
      <c r="B17" s="33"/>
      <c r="C17" s="16" t="s">
        <v>29</v>
      </c>
      <c r="D17" s="31"/>
    </row>
    <row r="18" spans="1:4" ht="33" customHeight="1" x14ac:dyDescent="0.25">
      <c r="A18" s="34"/>
      <c r="B18" s="33"/>
      <c r="C18" s="16" t="s">
        <v>37</v>
      </c>
      <c r="D18" s="31"/>
    </row>
    <row r="19" spans="1:4" ht="33" customHeight="1" x14ac:dyDescent="0.25">
      <c r="A19" s="19" t="s">
        <v>34</v>
      </c>
      <c r="B19" s="20" t="s">
        <v>36</v>
      </c>
      <c r="C19" s="16" t="s">
        <v>38</v>
      </c>
      <c r="D19" s="22"/>
    </row>
    <row r="20" spans="1:4" x14ac:dyDescent="0.25">
      <c r="A20" s="13"/>
    </row>
  </sheetData>
  <mergeCells count="9">
    <mergeCell ref="A16:A18"/>
    <mergeCell ref="B16:B18"/>
    <mergeCell ref="D16:D18"/>
    <mergeCell ref="A1:D1"/>
    <mergeCell ref="A3:A10"/>
    <mergeCell ref="B3:B10"/>
    <mergeCell ref="A11:A15"/>
    <mergeCell ref="B11:B15"/>
    <mergeCell ref="D11:D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B793-21FD-4B6D-859B-4A863AE8C61C}">
  <dimension ref="A1:E43"/>
  <sheetViews>
    <sheetView workbookViewId="0">
      <selection activeCell="M22" sqref="M22"/>
    </sheetView>
  </sheetViews>
  <sheetFormatPr defaultRowHeight="15" x14ac:dyDescent="0.25"/>
  <cols>
    <col min="1" max="1" width="25" customWidth="1"/>
    <col min="2" max="2" width="15.7109375" customWidth="1"/>
    <col min="3" max="3" width="15" customWidth="1"/>
    <col min="4" max="4" width="15.85546875" customWidth="1"/>
    <col min="5" max="5" width="16.42578125" customWidth="1"/>
  </cols>
  <sheetData>
    <row r="1" spans="1:5" ht="5.25" customHeight="1" x14ac:dyDescent="0.25"/>
    <row r="2" spans="1:5" ht="24" customHeight="1" x14ac:dyDescent="0.3">
      <c r="A2" s="27" t="s">
        <v>57</v>
      </c>
      <c r="B2" s="27"/>
      <c r="C2" s="27"/>
      <c r="D2" s="27"/>
      <c r="E2" s="27"/>
    </row>
    <row r="3" spans="1:5" ht="24" customHeight="1" x14ac:dyDescent="0.25">
      <c r="A3" s="28" t="s">
        <v>0</v>
      </c>
      <c r="B3" s="28" t="s">
        <v>58</v>
      </c>
      <c r="C3" s="28" t="s">
        <v>59</v>
      </c>
      <c r="D3" s="28" t="s">
        <v>60</v>
      </c>
      <c r="E3" s="28" t="s">
        <v>61</v>
      </c>
    </row>
    <row r="4" spans="1:5" ht="24" customHeight="1" x14ac:dyDescent="0.3">
      <c r="A4" s="27" t="s">
        <v>62</v>
      </c>
      <c r="B4" s="27">
        <v>52</v>
      </c>
      <c r="C4" s="27">
        <v>60</v>
      </c>
      <c r="D4" s="27">
        <f>B4*C4</f>
        <v>3120</v>
      </c>
      <c r="E4" s="29">
        <f>D4/144</f>
        <v>21.666666666666668</v>
      </c>
    </row>
    <row r="5" spans="1:5" ht="24" customHeight="1" x14ac:dyDescent="0.3">
      <c r="A5" s="27" t="s">
        <v>63</v>
      </c>
      <c r="B5" s="27">
        <v>48</v>
      </c>
      <c r="C5" s="27">
        <v>88</v>
      </c>
      <c r="D5" s="27">
        <f>B5*C5</f>
        <v>4224</v>
      </c>
      <c r="E5" s="29">
        <f>D5/144</f>
        <v>29.333333333333332</v>
      </c>
    </row>
    <row r="6" spans="1:5" ht="24" customHeight="1" x14ac:dyDescent="0.3">
      <c r="A6" s="27" t="s">
        <v>32</v>
      </c>
      <c r="B6" s="27">
        <v>34</v>
      </c>
      <c r="C6" s="27">
        <v>32</v>
      </c>
      <c r="D6" s="27">
        <f>B6*C6</f>
        <v>1088</v>
      </c>
      <c r="E6" s="29">
        <f>D6/144</f>
        <v>7.5555555555555554</v>
      </c>
    </row>
    <row r="7" spans="1:5" ht="24" customHeight="1" x14ac:dyDescent="0.3">
      <c r="A7" s="27" t="s">
        <v>7</v>
      </c>
      <c r="B7" s="27">
        <v>100</v>
      </c>
      <c r="C7" s="27">
        <v>136</v>
      </c>
      <c r="D7" s="27">
        <f>B7*C7</f>
        <v>13600</v>
      </c>
      <c r="E7" s="29">
        <f>D7/144</f>
        <v>94.444444444444443</v>
      </c>
    </row>
    <row r="8" spans="1:5" ht="24" customHeight="1" x14ac:dyDescent="0.3">
      <c r="A8" s="42" t="s">
        <v>65</v>
      </c>
      <c r="B8" s="42"/>
      <c r="C8" s="42"/>
      <c r="D8" s="42"/>
      <c r="E8" s="30">
        <f>SUM(E4:E7)</f>
        <v>153</v>
      </c>
    </row>
    <row r="9" spans="1:5" ht="19.5" customHeight="1" x14ac:dyDescent="0.3">
      <c r="A9" s="27"/>
      <c r="B9" s="27"/>
      <c r="C9" s="27"/>
      <c r="D9" s="27"/>
      <c r="E9" s="27"/>
    </row>
    <row r="10" spans="1:5" ht="24" customHeight="1" x14ac:dyDescent="0.3">
      <c r="A10" s="27" t="s">
        <v>72</v>
      </c>
      <c r="B10" s="28" t="s">
        <v>58</v>
      </c>
      <c r="C10" s="28" t="s">
        <v>59</v>
      </c>
      <c r="D10" s="28" t="s">
        <v>60</v>
      </c>
      <c r="E10" s="28" t="s">
        <v>61</v>
      </c>
    </row>
    <row r="11" spans="1:5" ht="24" customHeight="1" x14ac:dyDescent="0.3">
      <c r="A11" s="27"/>
      <c r="B11" s="27">
        <v>60</v>
      </c>
      <c r="C11" s="27">
        <v>80</v>
      </c>
      <c r="D11" s="27">
        <f>B11*C11</f>
        <v>4800</v>
      </c>
      <c r="E11" s="30">
        <f>D11/144</f>
        <v>33.333333333333336</v>
      </c>
    </row>
    <row r="12" spans="1:5" ht="24" customHeight="1" x14ac:dyDescent="0.3">
      <c r="A12" s="27"/>
      <c r="B12" s="27">
        <v>40</v>
      </c>
      <c r="C12" s="27">
        <v>80</v>
      </c>
      <c r="D12" s="27">
        <f t="shared" ref="D12:D13" si="0">B12*C12</f>
        <v>3200</v>
      </c>
      <c r="E12" s="30">
        <f t="shared" ref="E12:E13" si="1">D12/144</f>
        <v>22.222222222222221</v>
      </c>
    </row>
    <row r="13" spans="1:5" ht="24" customHeight="1" x14ac:dyDescent="0.3">
      <c r="A13" s="27"/>
      <c r="B13" s="27">
        <v>40</v>
      </c>
      <c r="C13" s="27">
        <v>80</v>
      </c>
      <c r="D13" s="27">
        <f t="shared" si="0"/>
        <v>3200</v>
      </c>
      <c r="E13" s="30">
        <f t="shared" si="1"/>
        <v>22.222222222222221</v>
      </c>
    </row>
    <row r="14" spans="1:5" ht="24" customHeight="1" x14ac:dyDescent="0.3">
      <c r="A14" s="42" t="s">
        <v>65</v>
      </c>
      <c r="B14" s="42"/>
      <c r="C14" s="42"/>
      <c r="D14" s="42"/>
      <c r="E14" s="30">
        <f>SUM(E11:E13)</f>
        <v>77.777777777777771</v>
      </c>
    </row>
    <row r="15" spans="1:5" ht="18.75" customHeight="1" x14ac:dyDescent="0.3">
      <c r="A15" s="27"/>
      <c r="B15" s="27"/>
      <c r="C15" s="27"/>
      <c r="D15" s="27"/>
      <c r="E15" s="27"/>
    </row>
    <row r="16" spans="1:5" ht="24" customHeight="1" x14ac:dyDescent="0.3">
      <c r="A16" s="27" t="s">
        <v>71</v>
      </c>
      <c r="B16" s="27"/>
      <c r="C16" s="27"/>
      <c r="D16" s="27"/>
      <c r="E16" s="27"/>
    </row>
    <row r="17" spans="1:5" ht="24" customHeight="1" x14ac:dyDescent="0.25">
      <c r="A17" s="28" t="s">
        <v>0</v>
      </c>
      <c r="B17" s="28" t="s">
        <v>58</v>
      </c>
      <c r="C17" s="28" t="s">
        <v>59</v>
      </c>
      <c r="D17" s="28" t="s">
        <v>60</v>
      </c>
      <c r="E17" s="28" t="s">
        <v>61</v>
      </c>
    </row>
    <row r="18" spans="1:5" ht="24" customHeight="1" x14ac:dyDescent="0.3">
      <c r="A18" s="27" t="s">
        <v>64</v>
      </c>
      <c r="B18" s="27">
        <v>100</v>
      </c>
      <c r="C18" s="27">
        <v>125</v>
      </c>
      <c r="D18" s="27">
        <f t="shared" ref="D18:D23" si="2">B18*C18</f>
        <v>12500</v>
      </c>
      <c r="E18" s="29">
        <f t="shared" ref="E18:E23" si="3">D18/144</f>
        <v>86.805555555555557</v>
      </c>
    </row>
    <row r="19" spans="1:5" ht="24" customHeight="1" x14ac:dyDescent="0.3">
      <c r="A19" s="27" t="s">
        <v>66</v>
      </c>
      <c r="B19" s="27">
        <v>188</v>
      </c>
      <c r="C19" s="27">
        <v>172</v>
      </c>
      <c r="D19" s="27">
        <f t="shared" si="2"/>
        <v>32336</v>
      </c>
      <c r="E19" s="29">
        <f t="shared" si="3"/>
        <v>224.55555555555554</v>
      </c>
    </row>
    <row r="20" spans="1:5" ht="24" customHeight="1" x14ac:dyDescent="0.3">
      <c r="A20" s="27" t="s">
        <v>67</v>
      </c>
      <c r="B20" s="27">
        <v>216</v>
      </c>
      <c r="C20" s="27">
        <v>132</v>
      </c>
      <c r="D20" s="27">
        <f t="shared" si="2"/>
        <v>28512</v>
      </c>
      <c r="E20" s="29">
        <f t="shared" si="3"/>
        <v>198</v>
      </c>
    </row>
    <row r="21" spans="1:5" ht="24" customHeight="1" x14ac:dyDescent="0.3">
      <c r="A21" s="27" t="s">
        <v>68</v>
      </c>
      <c r="B21" s="27">
        <v>164</v>
      </c>
      <c r="C21" s="27">
        <v>134</v>
      </c>
      <c r="D21" s="27">
        <f t="shared" si="2"/>
        <v>21976</v>
      </c>
      <c r="E21" s="29">
        <f t="shared" si="3"/>
        <v>152.61111111111111</v>
      </c>
    </row>
    <row r="22" spans="1:5" ht="24" customHeight="1" x14ac:dyDescent="0.3">
      <c r="A22" s="27" t="s">
        <v>69</v>
      </c>
      <c r="B22" s="27">
        <v>100</v>
      </c>
      <c r="C22" s="27">
        <v>76</v>
      </c>
      <c r="D22" s="27">
        <f t="shared" si="2"/>
        <v>7600</v>
      </c>
      <c r="E22" s="29">
        <f t="shared" si="3"/>
        <v>52.777777777777779</v>
      </c>
    </row>
    <row r="23" spans="1:5" ht="24" customHeight="1" x14ac:dyDescent="0.3">
      <c r="A23" s="27" t="s">
        <v>70</v>
      </c>
      <c r="B23" s="27">
        <v>178</v>
      </c>
      <c r="C23" s="27">
        <v>36</v>
      </c>
      <c r="D23" s="27">
        <f t="shared" si="2"/>
        <v>6408</v>
      </c>
      <c r="E23" s="29">
        <f t="shared" si="3"/>
        <v>44.5</v>
      </c>
    </row>
    <row r="24" spans="1:5" ht="18.75" x14ac:dyDescent="0.3">
      <c r="A24" s="42" t="s">
        <v>65</v>
      </c>
      <c r="B24" s="42"/>
      <c r="C24" s="42"/>
      <c r="D24" s="42"/>
      <c r="E24" s="30">
        <f>SUM(E18:E23)</f>
        <v>759.25</v>
      </c>
    </row>
    <row r="26" spans="1:5" ht="18.75" x14ac:dyDescent="0.3">
      <c r="A26" s="43"/>
      <c r="B26" s="43"/>
      <c r="C26" s="43"/>
      <c r="D26" s="43"/>
      <c r="E26" s="43"/>
    </row>
    <row r="27" spans="1:5" ht="18.75" x14ac:dyDescent="0.3">
      <c r="A27" s="43"/>
      <c r="B27" s="43"/>
      <c r="C27" s="43"/>
      <c r="D27" s="43"/>
      <c r="E27" s="43"/>
    </row>
    <row r="28" spans="1:5" ht="18.75" x14ac:dyDescent="0.3">
      <c r="A28" s="27"/>
      <c r="B28" s="27"/>
      <c r="C28" s="43"/>
      <c r="D28" s="43"/>
      <c r="E28" s="43"/>
    </row>
    <row r="29" spans="1:5" ht="18.75" x14ac:dyDescent="0.3">
      <c r="A29" s="27"/>
      <c r="B29" s="27"/>
      <c r="C29" s="43"/>
      <c r="D29" s="43"/>
      <c r="E29" s="43"/>
    </row>
    <row r="30" spans="1:5" ht="9.75" customHeight="1" x14ac:dyDescent="0.25"/>
    <row r="31" spans="1:5" ht="18.75" x14ac:dyDescent="0.3">
      <c r="A31" s="43"/>
      <c r="B31" s="43"/>
      <c r="C31" s="43"/>
      <c r="D31" s="43"/>
      <c r="E31" s="43"/>
    </row>
    <row r="32" spans="1:5" ht="18.75" x14ac:dyDescent="0.3">
      <c r="A32" s="43"/>
      <c r="B32" s="43"/>
      <c r="C32" s="43"/>
      <c r="D32" s="43"/>
      <c r="E32" s="43"/>
    </row>
    <row r="33" spans="1:5" ht="18.75" x14ac:dyDescent="0.3">
      <c r="A33" s="27"/>
      <c r="B33" s="27"/>
      <c r="C33" s="43"/>
      <c r="D33" s="43"/>
      <c r="E33" s="43"/>
    </row>
    <row r="34" spans="1:5" ht="10.5" customHeight="1" x14ac:dyDescent="0.3">
      <c r="A34" s="27"/>
      <c r="B34" s="27"/>
    </row>
    <row r="35" spans="1:5" ht="18.75" x14ac:dyDescent="0.3">
      <c r="A35" s="43"/>
      <c r="B35" s="43"/>
      <c r="C35" s="43"/>
      <c r="D35" s="43"/>
      <c r="E35" s="43"/>
    </row>
    <row r="36" spans="1:5" ht="18.75" x14ac:dyDescent="0.3">
      <c r="A36" s="43"/>
      <c r="B36" s="43"/>
      <c r="C36" s="43"/>
      <c r="D36" s="43"/>
      <c r="E36" s="43"/>
    </row>
    <row r="37" spans="1:5" ht="18.75" x14ac:dyDescent="0.3">
      <c r="A37" s="27"/>
      <c r="B37" s="27"/>
      <c r="C37" s="43"/>
      <c r="D37" s="43"/>
      <c r="E37" s="43"/>
    </row>
    <row r="38" spans="1:5" ht="18.75" x14ac:dyDescent="0.3">
      <c r="A38" s="45"/>
      <c r="C38" s="43"/>
      <c r="D38" s="43"/>
      <c r="E38" s="43"/>
    </row>
    <row r="40" spans="1:5" ht="18.75" x14ac:dyDescent="0.3">
      <c r="A40" s="27"/>
    </row>
    <row r="41" spans="1:5" ht="21.75" customHeight="1" x14ac:dyDescent="0.3">
      <c r="A41" s="43"/>
      <c r="B41" s="43"/>
      <c r="C41" s="43"/>
      <c r="D41" s="43"/>
      <c r="E41" s="43"/>
    </row>
    <row r="42" spans="1:5" ht="18.75" x14ac:dyDescent="0.3">
      <c r="A42" s="27"/>
      <c r="B42" s="27"/>
      <c r="C42" s="43"/>
      <c r="D42" s="43"/>
      <c r="E42" s="43"/>
    </row>
    <row r="43" spans="1:5" ht="18.75" x14ac:dyDescent="0.3">
      <c r="A43" s="45"/>
      <c r="C43" s="43"/>
      <c r="D43" s="43"/>
      <c r="E43" s="43"/>
    </row>
  </sheetData>
  <mergeCells count="17">
    <mergeCell ref="A41:E41"/>
    <mergeCell ref="C42:E42"/>
    <mergeCell ref="C43:E43"/>
    <mergeCell ref="C33:E33"/>
    <mergeCell ref="A35:E35"/>
    <mergeCell ref="A36:E36"/>
    <mergeCell ref="C37:E37"/>
    <mergeCell ref="C38:E38"/>
    <mergeCell ref="C28:E28"/>
    <mergeCell ref="C29:E29"/>
    <mergeCell ref="A31:E31"/>
    <mergeCell ref="A32:E32"/>
    <mergeCell ref="A8:D8"/>
    <mergeCell ref="A24:D24"/>
    <mergeCell ref="A14:D14"/>
    <mergeCell ref="A27:E27"/>
    <mergeCell ref="A26:E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7664-74A2-45B1-95F7-F780D90E715E}">
  <dimension ref="A1:E31"/>
  <sheetViews>
    <sheetView topLeftCell="A16" workbookViewId="0">
      <selection activeCell="K21" sqref="K21"/>
    </sheetView>
  </sheetViews>
  <sheetFormatPr defaultRowHeight="15" x14ac:dyDescent="0.25"/>
  <cols>
    <col min="1" max="1" width="41.42578125" customWidth="1"/>
    <col min="2" max="2" width="0.140625" customWidth="1"/>
    <col min="5" max="5" width="27.7109375" customWidth="1"/>
  </cols>
  <sheetData>
    <row r="1" spans="1:5" ht="18.75" x14ac:dyDescent="0.3">
      <c r="A1" s="43" t="s">
        <v>74</v>
      </c>
      <c r="B1" s="43"/>
      <c r="C1" s="43"/>
      <c r="D1" s="43"/>
      <c r="E1" s="43"/>
    </row>
    <row r="2" spans="1:5" ht="18.75" x14ac:dyDescent="0.3">
      <c r="A2" s="43" t="s">
        <v>73</v>
      </c>
      <c r="B2" s="43"/>
      <c r="C2" s="43"/>
      <c r="D2" s="43"/>
      <c r="E2" s="43"/>
    </row>
    <row r="3" spans="1:5" ht="18.75" x14ac:dyDescent="0.3">
      <c r="A3" s="27" t="s">
        <v>78</v>
      </c>
      <c r="B3" s="27"/>
      <c r="C3" s="43" t="s">
        <v>76</v>
      </c>
      <c r="D3" s="43"/>
      <c r="E3" s="43"/>
    </row>
    <row r="4" spans="1:5" ht="18.75" x14ac:dyDescent="0.3">
      <c r="A4" s="27" t="s">
        <v>75</v>
      </c>
      <c r="B4" s="27"/>
      <c r="C4" s="43" t="s">
        <v>77</v>
      </c>
      <c r="D4" s="43"/>
      <c r="E4" s="43"/>
    </row>
    <row r="5" spans="1:5" ht="19.5" customHeight="1" x14ac:dyDescent="0.25"/>
    <row r="6" spans="1:5" ht="18.75" x14ac:dyDescent="0.3">
      <c r="A6" s="43" t="s">
        <v>79</v>
      </c>
      <c r="B6" s="43"/>
      <c r="C6" s="43"/>
      <c r="D6" s="43"/>
      <c r="E6" s="43"/>
    </row>
    <row r="7" spans="1:5" ht="18.75" x14ac:dyDescent="0.3">
      <c r="A7" s="43" t="s">
        <v>80</v>
      </c>
      <c r="B7" s="43"/>
      <c r="C7" s="43"/>
      <c r="D7" s="43"/>
      <c r="E7" s="43"/>
    </row>
    <row r="8" spans="1:5" ht="18.75" x14ac:dyDescent="0.3">
      <c r="A8" s="27" t="s">
        <v>81</v>
      </c>
      <c r="B8" s="27"/>
      <c r="C8" s="43" t="s">
        <v>82</v>
      </c>
      <c r="D8" s="43"/>
      <c r="E8" s="43"/>
    </row>
    <row r="9" spans="1:5" ht="18.75" x14ac:dyDescent="0.3">
      <c r="A9" s="27"/>
      <c r="B9" s="27"/>
    </row>
    <row r="10" spans="1:5" ht="18.75" x14ac:dyDescent="0.3">
      <c r="A10" s="43" t="s">
        <v>83</v>
      </c>
      <c r="B10" s="43"/>
      <c r="C10" s="43"/>
      <c r="D10" s="43"/>
      <c r="E10" s="43"/>
    </row>
    <row r="11" spans="1:5" ht="18.75" x14ac:dyDescent="0.3">
      <c r="A11" s="43" t="s">
        <v>84</v>
      </c>
      <c r="B11" s="43"/>
      <c r="C11" s="43"/>
      <c r="D11" s="43"/>
      <c r="E11" s="43"/>
    </row>
    <row r="12" spans="1:5" ht="18.75" x14ac:dyDescent="0.3">
      <c r="A12" s="27" t="s">
        <v>85</v>
      </c>
      <c r="B12" s="27"/>
      <c r="C12" s="43" t="s">
        <v>86</v>
      </c>
      <c r="D12" s="43"/>
      <c r="E12" s="43"/>
    </row>
    <row r="13" spans="1:5" ht="18.75" x14ac:dyDescent="0.3">
      <c r="A13" s="45" t="s">
        <v>88</v>
      </c>
      <c r="C13" s="43" t="s">
        <v>87</v>
      </c>
      <c r="D13" s="43"/>
      <c r="E13" s="43"/>
    </row>
    <row r="14" spans="1:5" ht="18" customHeight="1" x14ac:dyDescent="0.25"/>
    <row r="15" spans="1:5" ht="18.75" x14ac:dyDescent="0.3">
      <c r="A15" s="43" t="s">
        <v>89</v>
      </c>
      <c r="B15" s="43"/>
      <c r="C15" s="43"/>
      <c r="D15" s="43"/>
      <c r="E15" s="43"/>
    </row>
    <row r="16" spans="1:5" ht="18.75" x14ac:dyDescent="0.3">
      <c r="A16" s="43" t="s">
        <v>90</v>
      </c>
      <c r="B16" s="43"/>
      <c r="C16" s="43"/>
      <c r="D16" s="43"/>
      <c r="E16" s="43"/>
    </row>
    <row r="17" spans="1:5" ht="18.75" x14ac:dyDescent="0.3">
      <c r="A17" s="27" t="s">
        <v>92</v>
      </c>
      <c r="B17" s="27"/>
      <c r="C17" s="43" t="s">
        <v>91</v>
      </c>
      <c r="D17" s="43"/>
      <c r="E17" s="43"/>
    </row>
    <row r="18" spans="1:5" ht="18.75" x14ac:dyDescent="0.3">
      <c r="A18" s="45" t="s">
        <v>94</v>
      </c>
      <c r="C18" s="43" t="s">
        <v>93</v>
      </c>
      <c r="D18" s="43"/>
      <c r="E18" s="43"/>
    </row>
    <row r="20" spans="1:5" ht="18.75" x14ac:dyDescent="0.3">
      <c r="A20" s="43" t="s">
        <v>95</v>
      </c>
      <c r="B20" s="43"/>
      <c r="C20" s="43"/>
      <c r="D20" s="43"/>
      <c r="E20" s="43"/>
    </row>
    <row r="21" spans="1:5" ht="18.75" x14ac:dyDescent="0.3">
      <c r="A21" s="43" t="s">
        <v>96</v>
      </c>
      <c r="B21" s="43"/>
      <c r="C21" s="43"/>
      <c r="D21" s="43"/>
      <c r="E21" s="43"/>
    </row>
    <row r="22" spans="1:5" ht="18.75" x14ac:dyDescent="0.3">
      <c r="A22" s="27" t="s">
        <v>97</v>
      </c>
      <c r="B22" s="27"/>
      <c r="C22" s="43" t="s">
        <v>98</v>
      </c>
      <c r="D22" s="43"/>
      <c r="E22" s="43"/>
    </row>
    <row r="23" spans="1:5" ht="18.75" x14ac:dyDescent="0.3">
      <c r="A23" s="27" t="s">
        <v>101</v>
      </c>
      <c r="B23" s="27"/>
      <c r="C23" s="44"/>
      <c r="D23" s="44"/>
      <c r="E23" s="44"/>
    </row>
    <row r="24" spans="1:5" ht="18.75" x14ac:dyDescent="0.3">
      <c r="A24" s="45" t="s">
        <v>99</v>
      </c>
      <c r="C24" s="43" t="s">
        <v>100</v>
      </c>
      <c r="D24" s="43"/>
      <c r="E24" s="43"/>
    </row>
    <row r="25" spans="1:5" ht="18.75" x14ac:dyDescent="0.3">
      <c r="A25" s="43" t="s">
        <v>102</v>
      </c>
      <c r="B25" s="43"/>
      <c r="C25" s="43"/>
      <c r="D25" s="43"/>
      <c r="E25" s="43"/>
    </row>
    <row r="27" spans="1:5" ht="18.75" x14ac:dyDescent="0.3">
      <c r="A27" s="43" t="s">
        <v>107</v>
      </c>
      <c r="B27" s="43"/>
      <c r="C27" s="43"/>
      <c r="D27" s="43"/>
      <c r="E27" s="43"/>
    </row>
    <row r="28" spans="1:5" ht="18.75" x14ac:dyDescent="0.3">
      <c r="A28" s="43" t="s">
        <v>103</v>
      </c>
      <c r="B28" s="43"/>
      <c r="C28" s="43"/>
      <c r="D28" s="43"/>
      <c r="E28" s="43"/>
    </row>
    <row r="29" spans="1:5" ht="18.75" x14ac:dyDescent="0.3">
      <c r="A29" s="27" t="s">
        <v>105</v>
      </c>
      <c r="B29" s="27"/>
      <c r="C29" s="43" t="s">
        <v>104</v>
      </c>
      <c r="D29" s="43"/>
      <c r="E29" s="43"/>
    </row>
    <row r="30" spans="1:5" ht="18.75" x14ac:dyDescent="0.3">
      <c r="A30" s="45"/>
      <c r="C30" s="43" t="s">
        <v>106</v>
      </c>
      <c r="D30" s="43"/>
      <c r="E30" s="43"/>
    </row>
    <row r="31" spans="1:5" ht="18.75" x14ac:dyDescent="0.3">
      <c r="A31" s="43"/>
      <c r="B31" s="43"/>
      <c r="C31" s="43"/>
      <c r="D31" s="43"/>
      <c r="E31" s="43"/>
    </row>
  </sheetData>
  <mergeCells count="25">
    <mergeCell ref="A31:E31"/>
    <mergeCell ref="C24:E24"/>
    <mergeCell ref="A25:E25"/>
    <mergeCell ref="A27:E27"/>
    <mergeCell ref="A28:E28"/>
    <mergeCell ref="C29:E29"/>
    <mergeCell ref="C30:E30"/>
    <mergeCell ref="C17:E17"/>
    <mergeCell ref="C18:E18"/>
    <mergeCell ref="A15:E15"/>
    <mergeCell ref="A20:E20"/>
    <mergeCell ref="A21:E21"/>
    <mergeCell ref="C22:E22"/>
    <mergeCell ref="C8:E8"/>
    <mergeCell ref="A10:E10"/>
    <mergeCell ref="A11:E11"/>
    <mergeCell ref="C12:E12"/>
    <mergeCell ref="C13:E13"/>
    <mergeCell ref="A16:E16"/>
    <mergeCell ref="A1:E1"/>
    <mergeCell ref="A2:E2"/>
    <mergeCell ref="C3:E3"/>
    <mergeCell ref="C4:E4"/>
    <mergeCell ref="A6:E6"/>
    <mergeCell ref="A7:E7"/>
  </mergeCells>
  <hyperlinks>
    <hyperlink ref="A13" r:id="rId1" xr:uid="{B41BD5F0-644E-4EDD-BEFF-E9A23AFFBCFC}"/>
    <hyperlink ref="A18" r:id="rId2" xr:uid="{F890D23C-A8C7-4157-8FDA-752996AEC476}"/>
    <hyperlink ref="A24" r:id="rId3" xr:uid="{5F1B0AF9-49B3-4080-BFDD-9A4ACACEF2AE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Materials</vt:lpstr>
      <vt:lpstr>Application</vt:lpstr>
      <vt:lpstr>Quota</vt:lpstr>
      <vt:lpstr>Tile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2019-11-30T06:58:46Z</cp:lastPrinted>
  <dcterms:created xsi:type="dcterms:W3CDTF">2015-06-05T18:17:20Z</dcterms:created>
  <dcterms:modified xsi:type="dcterms:W3CDTF">2019-11-30T07:42:18Z</dcterms:modified>
</cp:coreProperties>
</file>