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7800" yWindow="105" windowWidth="11400" windowHeight="11640"/>
  </bookViews>
  <sheets>
    <sheet name="Quotation(1)" sheetId="1" r:id="rId1"/>
  </sheets>
  <definedNames>
    <definedName name="_xlnm.Print_Area" localSheetId="0">'Quotation(1)'!$A$1:$I$53</definedName>
  </definedNames>
  <calcPr calcId="124519"/>
</workbook>
</file>

<file path=xl/calcChain.xml><?xml version="1.0" encoding="utf-8"?>
<calcChain xmlns="http://schemas.openxmlformats.org/spreadsheetml/2006/main">
  <c r="H6" i="1"/>
  <c r="E40"/>
  <c r="G40" s="1"/>
  <c r="H39" l="1"/>
  <c r="E39" s="1"/>
  <c r="G41" s="1"/>
  <c r="I40" l="1"/>
</calcChain>
</file>

<file path=xl/sharedStrings.xml><?xml version="1.0" encoding="utf-8"?>
<sst xmlns="http://schemas.openxmlformats.org/spreadsheetml/2006/main" count="108" uniqueCount="70">
  <si>
    <t>Quotation</t>
  </si>
  <si>
    <t>Client Name:</t>
  </si>
  <si>
    <t>Date:</t>
  </si>
  <si>
    <t>Kitchen</t>
  </si>
  <si>
    <t>Products</t>
  </si>
  <si>
    <t>Notes</t>
  </si>
  <si>
    <t>-</t>
  </si>
  <si>
    <t>Kitchen Cabinets</t>
  </si>
  <si>
    <t>Accessories</t>
  </si>
  <si>
    <t>Handles</t>
  </si>
  <si>
    <t>Bathroom</t>
  </si>
  <si>
    <t>Item Types</t>
  </si>
  <si>
    <t>Item</t>
  </si>
  <si>
    <t>Wood Type</t>
  </si>
  <si>
    <t>Door (Frame/Frameless)</t>
  </si>
  <si>
    <t>Door Style</t>
  </si>
  <si>
    <t>Box</t>
  </si>
  <si>
    <t xml:space="preserve">Drawer </t>
  </si>
  <si>
    <t>Shelves</t>
  </si>
  <si>
    <t>Drawer Slider</t>
  </si>
  <si>
    <t>Drawer Soft-Closing</t>
  </si>
  <si>
    <t>Door Soft-Closing</t>
  </si>
  <si>
    <t>Interior Color</t>
  </si>
  <si>
    <t>Kitchen Cabinets</t>
    <phoneticPr fontId="1" type="noConversion"/>
  </si>
  <si>
    <t>Price</t>
    <phoneticPr fontId="1" type="noConversion"/>
  </si>
  <si>
    <t>Number: Q</t>
    <phoneticPr fontId="1" type="noConversion"/>
  </si>
  <si>
    <t>Bathroom Cabinets</t>
    <phoneticPr fontId="1" type="noConversion"/>
  </si>
  <si>
    <t>Total =</t>
    <phoneticPr fontId="1" type="noConversion"/>
  </si>
  <si>
    <t>Price</t>
  </si>
  <si>
    <t>Client Signature:</t>
  </si>
  <si>
    <t xml:space="preserve">5% Tax = </t>
  </si>
  <si>
    <t xml:space="preserve">7% Tax = </t>
  </si>
  <si>
    <t>Sub-Total =</t>
  </si>
  <si>
    <t>Crown Molding</t>
  </si>
  <si>
    <t>Sink Cutting &amp; Polish</t>
  </si>
  <si>
    <t>Sink Installation</t>
  </si>
  <si>
    <t>Sink</t>
  </si>
  <si>
    <t xml:space="preserve"> Faucet</t>
  </si>
  <si>
    <t>Faucet</t>
  </si>
  <si>
    <t>Materical Total:</t>
  </si>
  <si>
    <t>Labour Fee Total:</t>
  </si>
  <si>
    <t>CT-Quartz  Countertops</t>
  </si>
  <si>
    <t>CookTop Cutting</t>
  </si>
  <si>
    <t>Back &amp; Side Splash</t>
  </si>
  <si>
    <t>Molding Installation Fee</t>
  </si>
  <si>
    <t>Pantry</t>
  </si>
  <si>
    <t>Delivery</t>
  </si>
  <si>
    <t>Cabinets Installation Fee</t>
  </si>
  <si>
    <t>Vanity</t>
  </si>
  <si>
    <t>CT-Quartz Countertops</t>
  </si>
  <si>
    <t>Hood</t>
  </si>
  <si>
    <t>Frameless</t>
  </si>
  <si>
    <t>Shaker</t>
  </si>
  <si>
    <t>plywood</t>
  </si>
  <si>
    <t>Plywood</t>
  </si>
  <si>
    <t>Under-Mounted</t>
  </si>
  <si>
    <t>Yes</t>
  </si>
  <si>
    <t>yes</t>
  </si>
  <si>
    <t>Dovetail</t>
  </si>
  <si>
    <t>William</t>
  </si>
  <si>
    <t>13 cabinets and uppers with 40''</t>
  </si>
  <si>
    <t>tk, fillers3*30,3*40</t>
  </si>
  <si>
    <t>tce7001 3cm, including measurement &amp;installation</t>
  </si>
  <si>
    <t xml:space="preserve">  High back splash-Quartz</t>
  </si>
  <si>
    <t>KUD2918B-R</t>
  </si>
  <si>
    <t>including delivery &amp;installation</t>
  </si>
  <si>
    <t>23handles</t>
  </si>
  <si>
    <t>tce7001 2cm, including measurement &amp;installation</t>
  </si>
  <si>
    <t>high gloss white</t>
  </si>
  <si>
    <t>MDF</t>
  </si>
</sst>
</file>

<file path=xl/styles.xml><?xml version="1.0" encoding="utf-8"?>
<styleSheet xmlns="http://schemas.openxmlformats.org/spreadsheetml/2006/main">
  <numFmts count="3">
    <numFmt numFmtId="164" formatCode="&quot;$&quot;#,##0_);[Red]\(&quot;$&quot;#,##0\)"/>
    <numFmt numFmtId="165" formatCode="mmmm\ dd\,\ yyyy"/>
    <numFmt numFmtId="166" formatCode="&quot;$&quot;#,##0.00"/>
  </numFmts>
  <fonts count="1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4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4"/>
      <color rgb="FF0000FF"/>
      <name val="Times New Roman"/>
      <family val="1"/>
    </font>
    <font>
      <sz val="12"/>
      <color rgb="FF0000FF"/>
      <name val="Times New Roman"/>
      <family val="1"/>
    </font>
    <font>
      <b/>
      <sz val="12"/>
      <color theme="1"/>
      <name val="Calibri"/>
      <family val="3"/>
      <charset val="134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8"/>
      <color rgb="FF0000FF"/>
      <name val="Calibri"/>
      <family val="2"/>
      <scheme val="minor"/>
    </font>
    <font>
      <sz val="28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right" vertical="center"/>
    </xf>
    <xf numFmtId="0" fontId="3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right" vertical="center"/>
    </xf>
    <xf numFmtId="0" fontId="2" fillId="2" borderId="0" xfId="0" applyFont="1" applyFill="1" applyAlignment="1" applyProtection="1">
      <alignment horizontal="right" vertical="center"/>
    </xf>
    <xf numFmtId="0" fontId="5" fillId="2" borderId="0" xfId="0" applyFont="1" applyFill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0" xfId="0" quotePrefix="1" applyFont="1" applyFill="1" applyAlignment="1" applyProtection="1">
      <alignment horizontal="right" vertical="center"/>
    </xf>
    <xf numFmtId="0" fontId="6" fillId="2" borderId="0" xfId="0" applyFont="1" applyFill="1" applyAlignment="1" applyProtection="1">
      <alignment horizontal="right" vertical="center"/>
    </xf>
    <xf numFmtId="0" fontId="7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left" vertical="center"/>
    </xf>
    <xf numFmtId="0" fontId="5" fillId="2" borderId="1" xfId="0" applyFont="1" applyFill="1" applyBorder="1" applyAlignment="1" applyProtection="1">
      <alignment horizontal="right" vertical="center"/>
    </xf>
    <xf numFmtId="164" fontId="9" fillId="2" borderId="4" xfId="0" applyNumberFormat="1" applyFont="1" applyFill="1" applyBorder="1" applyAlignment="1" applyProtection="1">
      <alignment horizontal="left" vertical="center"/>
      <protection locked="0"/>
    </xf>
    <xf numFmtId="166" fontId="9" fillId="2" borderId="3" xfId="0" applyNumberFormat="1" applyFont="1" applyFill="1" applyBorder="1" applyAlignment="1" applyProtection="1">
      <alignment horizontal="left" vertical="center"/>
      <protection locked="0"/>
    </xf>
    <xf numFmtId="0" fontId="0" fillId="3" borderId="0" xfId="0" applyFill="1" applyProtection="1">
      <alignment vertical="center"/>
    </xf>
    <xf numFmtId="0" fontId="8" fillId="3" borderId="0" xfId="0" applyFont="1" applyFill="1" applyProtection="1">
      <alignment vertical="center"/>
    </xf>
    <xf numFmtId="166" fontId="16" fillId="2" borderId="3" xfId="0" applyNumberFormat="1" applyFont="1" applyFill="1" applyBorder="1" applyAlignment="1" applyProtection="1">
      <alignment horizontal="left" vertical="center"/>
      <protection locked="0"/>
    </xf>
    <xf numFmtId="166" fontId="15" fillId="2" borderId="3" xfId="0" applyNumberFormat="1" applyFont="1" applyFill="1" applyBorder="1" applyAlignment="1" applyProtection="1">
      <alignment horizontal="left" vertical="center"/>
      <protection locked="0"/>
    </xf>
    <xf numFmtId="0" fontId="5" fillId="2" borderId="2" xfId="0" applyFont="1" applyFill="1" applyBorder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4" fillId="2" borderId="2" xfId="0" quotePrefix="1" applyFont="1" applyFill="1" applyBorder="1" applyAlignment="1" applyProtection="1">
      <alignment horizontal="center" vertical="center"/>
    </xf>
    <xf numFmtId="0" fontId="4" fillId="2" borderId="0" xfId="0" quotePrefix="1" applyFont="1" applyFill="1" applyAlignment="1" applyProtection="1">
      <alignment horizontal="center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164" fontId="4" fillId="2" borderId="2" xfId="0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right" vertical="center"/>
    </xf>
    <xf numFmtId="0" fontId="12" fillId="2" borderId="1" xfId="0" applyFont="1" applyFill="1" applyBorder="1" applyAlignment="1" applyProtection="1">
      <alignment horizontal="left" vertical="center" wrapText="1"/>
      <protection locked="0"/>
    </xf>
    <xf numFmtId="0" fontId="12" fillId="2" borderId="2" xfId="0" applyFont="1" applyFill="1" applyBorder="1" applyAlignment="1" applyProtection="1">
      <alignment vertical="center" wrapText="1"/>
      <protection locked="0"/>
    </xf>
    <xf numFmtId="0" fontId="12" fillId="2" borderId="3" xfId="0" applyFont="1" applyFill="1" applyBorder="1" applyAlignment="1" applyProtection="1">
      <alignment vertical="center" wrapText="1"/>
      <protection locked="0"/>
    </xf>
    <xf numFmtId="0" fontId="12" fillId="2" borderId="2" xfId="0" applyFont="1" applyFill="1" applyBorder="1" applyAlignment="1" applyProtection="1">
      <alignment horizontal="left" vertical="center" wrapText="1"/>
      <protection locked="0"/>
    </xf>
    <xf numFmtId="0" fontId="12" fillId="2" borderId="3" xfId="0" applyFont="1" applyFill="1" applyBorder="1" applyAlignment="1" applyProtection="1">
      <alignment horizontal="left" vertical="center" wrapText="1"/>
      <protection locked="0"/>
    </xf>
    <xf numFmtId="0" fontId="9" fillId="2" borderId="4" xfId="0" applyFont="1" applyFill="1" applyBorder="1" applyAlignment="1" applyProtection="1">
      <alignment horizontal="left" vertical="center" wrapText="1"/>
      <protection locked="0"/>
    </xf>
    <xf numFmtId="0" fontId="9" fillId="0" borderId="4" xfId="0" applyFont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6" fillId="2" borderId="1" xfId="0" applyFont="1" applyFill="1" applyBorder="1" applyAlignment="1" applyProtection="1">
      <alignment horizontal="left" vertical="center"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6" fillId="2" borderId="3" xfId="0" applyFont="1" applyFill="1" applyBorder="1" applyAlignment="1" applyProtection="1">
      <alignment horizontal="left" vertical="center" wrapText="1"/>
    </xf>
    <xf numFmtId="0" fontId="5" fillId="2" borderId="1" xfId="0" applyFont="1" applyFill="1" applyBorder="1" applyAlignment="1" applyProtection="1">
      <alignment horizontal="right" vertical="center"/>
    </xf>
    <xf numFmtId="0" fontId="5" fillId="2" borderId="2" xfId="0" applyFont="1" applyFill="1" applyBorder="1" applyAlignment="1" applyProtection="1">
      <alignment horizontal="right" vertical="center"/>
    </xf>
    <xf numFmtId="0" fontId="6" fillId="2" borderId="4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11" fillId="2" borderId="4" xfId="0" applyFont="1" applyFill="1" applyBorder="1" applyAlignment="1" applyProtection="1">
      <alignment horizontal="left" vertical="center" wrapText="1"/>
      <protection locked="0"/>
    </xf>
    <xf numFmtId="0" fontId="13" fillId="2" borderId="1" xfId="0" applyFont="1" applyFill="1" applyBorder="1" applyAlignment="1" applyProtection="1">
      <alignment horizontal="left" vertical="center" wrapText="1"/>
      <protection locked="0"/>
    </xf>
    <xf numFmtId="0" fontId="13" fillId="2" borderId="2" xfId="0" applyFont="1" applyFill="1" applyBorder="1" applyAlignment="1" applyProtection="1">
      <alignment horizontal="left" vertical="center" wrapText="1"/>
      <protection locked="0"/>
    </xf>
    <xf numFmtId="0" fontId="13" fillId="2" borderId="3" xfId="0" applyFont="1" applyFill="1" applyBorder="1" applyAlignment="1" applyProtection="1">
      <alignment horizontal="left"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0" fontId="18" fillId="2" borderId="0" xfId="0" applyFont="1" applyFill="1" applyAlignment="1" applyProtection="1">
      <alignment vertical="center"/>
    </xf>
    <xf numFmtId="0" fontId="9" fillId="2" borderId="0" xfId="0" applyFont="1" applyFill="1" applyAlignment="1" applyProtection="1">
      <alignment horizontal="left" vertical="center"/>
      <protection locked="0"/>
    </xf>
    <xf numFmtId="0" fontId="9" fillId="2" borderId="0" xfId="0" applyFont="1" applyFill="1" applyAlignment="1" applyProtection="1">
      <alignment horizontal="left" vertical="top"/>
      <protection locked="0"/>
    </xf>
    <xf numFmtId="165" fontId="9" fillId="2" borderId="0" xfId="0" applyNumberFormat="1" applyFont="1" applyFill="1" applyAlignment="1" applyProtection="1">
      <alignment horizontal="left"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0" fontId="14" fillId="2" borderId="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12890</xdr:rowOff>
    </xdr:from>
    <xdr:to>
      <xdr:col>8</xdr:col>
      <xdr:colOff>1343025</xdr:colOff>
      <xdr:row>4</xdr:row>
      <xdr:rowOff>9528</xdr:rowOff>
    </xdr:to>
    <xdr:pic>
      <xdr:nvPicPr>
        <xdr:cNvPr id="4" name="Picture 3" descr="Letterhead Rev-0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336740"/>
          <a:ext cx="8162925" cy="711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3"/>
  <sheetViews>
    <sheetView tabSelected="1" topLeftCell="A31" workbookViewId="0">
      <selection activeCell="F45" sqref="F45:G45"/>
    </sheetView>
  </sheetViews>
  <sheetFormatPr defaultColWidth="2.85546875" defaultRowHeight="15"/>
  <cols>
    <col min="1" max="1" width="2.85546875" style="15"/>
    <col min="2" max="2" width="4.42578125" style="25" customWidth="1"/>
    <col min="3" max="3" width="4" style="25" customWidth="1"/>
    <col min="4" max="4" width="13.28515625" style="15" customWidth="1"/>
    <col min="5" max="5" width="21.85546875" style="15" customWidth="1"/>
    <col min="6" max="6" width="11.140625" style="15" customWidth="1"/>
    <col min="7" max="7" width="24.140625" style="15" customWidth="1"/>
    <col min="8" max="8" width="21.85546875" style="15" customWidth="1"/>
    <col min="9" max="9" width="22" style="15" customWidth="1"/>
    <col min="10" max="16384" width="2.85546875" style="15"/>
  </cols>
  <sheetData>
    <row r="1" spans="1:9" ht="25.5" customHeight="1">
      <c r="A1" s="1"/>
      <c r="B1" s="21"/>
      <c r="C1" s="21"/>
      <c r="D1" s="2"/>
      <c r="E1" s="3"/>
      <c r="F1" s="3"/>
      <c r="G1" s="3"/>
      <c r="H1" s="56" t="s">
        <v>0</v>
      </c>
      <c r="I1" s="57"/>
    </row>
    <row r="2" spans="1:9" ht="16.5" customHeight="1">
      <c r="A2" s="1"/>
      <c r="B2" s="22"/>
      <c r="C2" s="22"/>
      <c r="D2" s="4"/>
      <c r="E2" s="11"/>
      <c r="F2" s="3"/>
      <c r="G2" s="11"/>
      <c r="H2" s="11"/>
      <c r="I2" s="11"/>
    </row>
    <row r="3" spans="1:9" ht="18.75" customHeight="1">
      <c r="A3" s="1"/>
      <c r="B3" s="22"/>
      <c r="C3" s="22"/>
      <c r="D3" s="4"/>
      <c r="E3" s="11"/>
      <c r="F3" s="11"/>
      <c r="G3" s="11"/>
      <c r="H3" s="11"/>
      <c r="I3" s="11"/>
    </row>
    <row r="4" spans="1:9" ht="21">
      <c r="A4" s="1"/>
      <c r="B4" s="22"/>
      <c r="C4" s="22"/>
      <c r="D4" s="4"/>
      <c r="E4" s="11"/>
      <c r="F4" s="11"/>
      <c r="G4" s="11"/>
      <c r="H4" s="11"/>
      <c r="I4" s="11"/>
    </row>
    <row r="5" spans="1:9" ht="21.75" customHeight="1">
      <c r="A5" s="11"/>
      <c r="B5" s="22"/>
      <c r="C5" s="22"/>
      <c r="D5" s="9" t="s">
        <v>1</v>
      </c>
      <c r="E5" s="59" t="s">
        <v>59</v>
      </c>
      <c r="F5" s="59"/>
      <c r="G5" s="9" t="s">
        <v>25</v>
      </c>
      <c r="H5" s="58"/>
      <c r="I5" s="58"/>
    </row>
    <row r="6" spans="1:9" ht="12" customHeight="1">
      <c r="A6" s="1"/>
      <c r="B6" s="22"/>
      <c r="C6" s="22"/>
      <c r="D6" s="9" t="s">
        <v>29</v>
      </c>
      <c r="E6" s="59"/>
      <c r="F6" s="59"/>
      <c r="G6" s="9" t="s">
        <v>2</v>
      </c>
      <c r="H6" s="60">
        <f ca="1">TODAY()</f>
        <v>43797</v>
      </c>
      <c r="I6" s="61"/>
    </row>
    <row r="7" spans="1:9" ht="15" customHeight="1">
      <c r="A7" s="1" t="s">
        <v>3</v>
      </c>
      <c r="B7" s="23"/>
      <c r="C7" s="23"/>
      <c r="D7" s="5"/>
      <c r="E7" s="6" t="s">
        <v>4</v>
      </c>
      <c r="F7" s="6" t="s">
        <v>24</v>
      </c>
      <c r="G7" s="6" t="s">
        <v>5</v>
      </c>
      <c r="H7" s="62" t="s">
        <v>68</v>
      </c>
      <c r="I7" s="62"/>
    </row>
    <row r="8" spans="1:9" ht="20.100000000000001" customHeight="1">
      <c r="A8" s="1"/>
      <c r="B8" s="24">
        <v>1</v>
      </c>
      <c r="C8" s="26" t="s">
        <v>6</v>
      </c>
      <c r="D8" s="43" t="s">
        <v>7</v>
      </c>
      <c r="E8" s="44"/>
      <c r="F8" s="13">
        <v>3100</v>
      </c>
      <c r="G8" s="53" t="s">
        <v>60</v>
      </c>
      <c r="H8" s="36"/>
      <c r="I8" s="37"/>
    </row>
    <row r="9" spans="1:9" ht="20.100000000000001" customHeight="1">
      <c r="A9" s="1"/>
      <c r="B9" s="24">
        <v>2</v>
      </c>
      <c r="C9" s="26" t="s">
        <v>6</v>
      </c>
      <c r="D9" s="43" t="s">
        <v>8</v>
      </c>
      <c r="E9" s="44"/>
      <c r="F9" s="13"/>
      <c r="G9" s="53" t="s">
        <v>61</v>
      </c>
      <c r="H9" s="54"/>
      <c r="I9" s="55"/>
    </row>
    <row r="10" spans="1:9" ht="20.100000000000001" customHeight="1">
      <c r="A10" s="1"/>
      <c r="B10" s="24">
        <v>3</v>
      </c>
      <c r="C10" s="20" t="s">
        <v>6</v>
      </c>
      <c r="D10" s="43" t="s">
        <v>45</v>
      </c>
      <c r="E10" s="44"/>
      <c r="F10" s="13"/>
      <c r="G10" s="33"/>
      <c r="H10" s="34"/>
      <c r="I10" s="35"/>
    </row>
    <row r="11" spans="1:9" ht="20.100000000000001" customHeight="1">
      <c r="A11" s="1"/>
      <c r="B11" s="24">
        <v>4</v>
      </c>
      <c r="C11" s="26" t="s">
        <v>6</v>
      </c>
      <c r="D11" s="43" t="s">
        <v>33</v>
      </c>
      <c r="E11" s="44"/>
      <c r="F11" s="13"/>
      <c r="G11" s="33"/>
      <c r="H11" s="34"/>
      <c r="I11" s="35"/>
    </row>
    <row r="12" spans="1:9" ht="20.100000000000001" customHeight="1">
      <c r="A12" s="1"/>
      <c r="B12" s="24">
        <v>5</v>
      </c>
      <c r="C12" s="26" t="s">
        <v>6</v>
      </c>
      <c r="D12" s="43" t="s">
        <v>49</v>
      </c>
      <c r="E12" s="44"/>
      <c r="F12" s="13">
        <v>1550</v>
      </c>
      <c r="G12" s="33" t="s">
        <v>62</v>
      </c>
      <c r="H12" s="36"/>
      <c r="I12" s="37"/>
    </row>
    <row r="13" spans="1:9" ht="20.100000000000001" customHeight="1">
      <c r="A13" s="1"/>
      <c r="B13" s="24"/>
      <c r="C13" s="20" t="s">
        <v>6</v>
      </c>
      <c r="D13" s="43" t="s">
        <v>63</v>
      </c>
      <c r="E13" s="44"/>
      <c r="F13" s="13">
        <v>1550</v>
      </c>
      <c r="G13" s="33" t="s">
        <v>67</v>
      </c>
      <c r="H13" s="36"/>
      <c r="I13" s="37"/>
    </row>
    <row r="14" spans="1:9" ht="20.100000000000001" customHeight="1">
      <c r="A14" s="1"/>
      <c r="B14" s="24"/>
      <c r="C14" s="26" t="s">
        <v>6</v>
      </c>
      <c r="D14" s="43"/>
      <c r="E14" s="44"/>
      <c r="F14" s="13"/>
      <c r="G14" s="33"/>
      <c r="H14" s="36"/>
      <c r="I14" s="37"/>
    </row>
    <row r="15" spans="1:9" ht="20.100000000000001" customHeight="1">
      <c r="A15" s="1"/>
      <c r="B15" s="24">
        <v>6</v>
      </c>
      <c r="C15" s="20" t="s">
        <v>6</v>
      </c>
      <c r="D15" s="43" t="s">
        <v>42</v>
      </c>
      <c r="E15" s="44"/>
      <c r="F15" s="13"/>
      <c r="G15" s="33"/>
      <c r="H15" s="34"/>
      <c r="I15" s="35"/>
    </row>
    <row r="16" spans="1:9" ht="20.100000000000001" customHeight="1">
      <c r="A16" s="1"/>
      <c r="B16" s="24">
        <v>7</v>
      </c>
      <c r="C16" s="20" t="s">
        <v>6</v>
      </c>
      <c r="D16" s="43" t="s">
        <v>43</v>
      </c>
      <c r="E16" s="44"/>
      <c r="F16" s="13"/>
      <c r="G16" s="33"/>
      <c r="H16" s="34"/>
      <c r="I16" s="35"/>
    </row>
    <row r="17" spans="1:9" ht="20.100000000000001" customHeight="1">
      <c r="A17" s="1"/>
      <c r="B17" s="24">
        <v>8</v>
      </c>
      <c r="C17" s="26" t="s">
        <v>6</v>
      </c>
      <c r="D17" s="43" t="s">
        <v>34</v>
      </c>
      <c r="E17" s="44"/>
      <c r="F17" s="13"/>
      <c r="G17" s="33"/>
      <c r="H17" s="34"/>
      <c r="I17" s="35"/>
    </row>
    <row r="18" spans="1:9" ht="20.100000000000001" customHeight="1">
      <c r="A18" s="1"/>
      <c r="B18" s="24">
        <v>9</v>
      </c>
      <c r="C18" s="26" t="s">
        <v>6</v>
      </c>
      <c r="D18" s="43" t="s">
        <v>35</v>
      </c>
      <c r="E18" s="44"/>
      <c r="F18" s="13"/>
      <c r="G18" s="33"/>
      <c r="H18" s="34"/>
      <c r="I18" s="35"/>
    </row>
    <row r="19" spans="1:9" ht="20.100000000000001" customHeight="1">
      <c r="A19" s="1"/>
      <c r="B19" s="24">
        <v>10</v>
      </c>
      <c r="C19" s="20" t="s">
        <v>6</v>
      </c>
      <c r="D19" s="43" t="s">
        <v>36</v>
      </c>
      <c r="E19" s="44"/>
      <c r="F19" s="13">
        <v>289</v>
      </c>
      <c r="G19" s="33" t="s">
        <v>64</v>
      </c>
      <c r="H19" s="34"/>
      <c r="I19" s="35"/>
    </row>
    <row r="20" spans="1:9" ht="20.100000000000001" customHeight="1">
      <c r="A20" s="1"/>
      <c r="B20" s="24">
        <v>11</v>
      </c>
      <c r="C20" s="26" t="s">
        <v>6</v>
      </c>
      <c r="D20" s="43" t="s">
        <v>37</v>
      </c>
      <c r="E20" s="44"/>
      <c r="F20" s="13"/>
      <c r="G20" s="33"/>
      <c r="H20" s="34"/>
      <c r="I20" s="35"/>
    </row>
    <row r="21" spans="1:9" ht="20.100000000000001" customHeight="1">
      <c r="A21" s="1"/>
      <c r="B21" s="24">
        <v>12</v>
      </c>
      <c r="C21" s="26" t="s">
        <v>6</v>
      </c>
      <c r="D21" s="43" t="s">
        <v>9</v>
      </c>
      <c r="E21" s="44"/>
      <c r="F21" s="13">
        <v>69</v>
      </c>
      <c r="G21" s="33" t="s">
        <v>66</v>
      </c>
      <c r="H21" s="34"/>
      <c r="I21" s="35"/>
    </row>
    <row r="22" spans="1:9" ht="20.100000000000001" customHeight="1">
      <c r="A22" s="1"/>
      <c r="B22" s="24">
        <v>13</v>
      </c>
      <c r="C22" s="26" t="s">
        <v>6</v>
      </c>
      <c r="D22" s="43" t="s">
        <v>50</v>
      </c>
      <c r="E22" s="44"/>
      <c r="F22" s="13"/>
      <c r="G22" s="33"/>
      <c r="H22" s="36"/>
      <c r="I22" s="37"/>
    </row>
    <row r="23" spans="1:9" ht="20.100000000000001" customHeight="1">
      <c r="A23" s="1"/>
      <c r="B23" s="24">
        <v>14</v>
      </c>
      <c r="C23" s="26" t="s">
        <v>6</v>
      </c>
      <c r="D23" s="43" t="s">
        <v>44</v>
      </c>
      <c r="E23" s="44"/>
      <c r="F23" s="13"/>
      <c r="G23" s="33"/>
      <c r="H23" s="34"/>
      <c r="I23" s="35"/>
    </row>
    <row r="24" spans="1:9" ht="20.100000000000001" customHeight="1">
      <c r="A24" s="1"/>
      <c r="B24" s="24">
        <v>15</v>
      </c>
      <c r="C24" s="20" t="s">
        <v>6</v>
      </c>
      <c r="D24" s="43" t="s">
        <v>47</v>
      </c>
      <c r="E24" s="44"/>
      <c r="F24" s="13">
        <v>910</v>
      </c>
      <c r="G24" s="33" t="s">
        <v>65</v>
      </c>
      <c r="H24" s="36"/>
      <c r="I24" s="37"/>
    </row>
    <row r="25" spans="1:9" ht="21">
      <c r="A25" s="1" t="s">
        <v>10</v>
      </c>
      <c r="B25" s="23"/>
      <c r="C25" s="23"/>
      <c r="D25" s="5"/>
      <c r="E25" s="6" t="s">
        <v>4</v>
      </c>
      <c r="F25" s="6" t="s">
        <v>28</v>
      </c>
      <c r="G25" s="33"/>
      <c r="H25" s="34"/>
      <c r="I25" s="35"/>
    </row>
    <row r="26" spans="1:9" ht="20.25" customHeight="1">
      <c r="A26" s="1"/>
      <c r="B26" s="24">
        <v>16</v>
      </c>
      <c r="C26" s="26" t="s">
        <v>6</v>
      </c>
      <c r="D26" s="43" t="s">
        <v>48</v>
      </c>
      <c r="E26" s="44"/>
      <c r="F26" s="13"/>
      <c r="G26" s="33"/>
      <c r="H26" s="34"/>
      <c r="I26" s="35"/>
    </row>
    <row r="27" spans="1:9" ht="20.25" customHeight="1">
      <c r="A27" s="1"/>
      <c r="B27" s="24">
        <v>17</v>
      </c>
      <c r="C27" s="26" t="s">
        <v>6</v>
      </c>
      <c r="D27" s="43" t="s">
        <v>8</v>
      </c>
      <c r="E27" s="44"/>
      <c r="F27" s="13"/>
      <c r="G27" s="33"/>
      <c r="H27" s="34"/>
      <c r="I27" s="35"/>
    </row>
    <row r="28" spans="1:9" ht="20.25" customHeight="1">
      <c r="A28" s="1"/>
      <c r="B28" s="24">
        <v>18</v>
      </c>
      <c r="C28" s="26" t="s">
        <v>6</v>
      </c>
      <c r="D28" s="43" t="s">
        <v>41</v>
      </c>
      <c r="E28" s="44"/>
      <c r="F28" s="13"/>
      <c r="G28" s="33"/>
      <c r="H28" s="36"/>
      <c r="I28" s="37"/>
    </row>
    <row r="29" spans="1:9" ht="20.25" customHeight="1">
      <c r="A29" s="1"/>
      <c r="B29" s="24"/>
      <c r="C29" s="26" t="s">
        <v>6</v>
      </c>
      <c r="D29" s="43"/>
      <c r="E29" s="44"/>
      <c r="F29" s="13"/>
      <c r="G29" s="33"/>
      <c r="H29" s="36"/>
      <c r="I29" s="37"/>
    </row>
    <row r="30" spans="1:9" ht="20.25" customHeight="1">
      <c r="A30" s="1"/>
      <c r="B30" s="24"/>
      <c r="C30" s="20" t="s">
        <v>6</v>
      </c>
      <c r="D30" s="43"/>
      <c r="E30" s="44"/>
      <c r="F30" s="13"/>
      <c r="G30" s="33"/>
      <c r="H30" s="36"/>
      <c r="I30" s="37"/>
    </row>
    <row r="31" spans="1:9" ht="21">
      <c r="A31" s="1"/>
      <c r="B31" s="24">
        <v>19</v>
      </c>
      <c r="C31" s="26" t="s">
        <v>6</v>
      </c>
      <c r="D31" s="43" t="s">
        <v>43</v>
      </c>
      <c r="E31" s="44"/>
      <c r="F31" s="13"/>
      <c r="G31" s="33"/>
      <c r="H31" s="34"/>
      <c r="I31" s="35"/>
    </row>
    <row r="32" spans="1:9" ht="21">
      <c r="A32" s="1"/>
      <c r="B32" s="24">
        <v>20</v>
      </c>
      <c r="C32" s="26" t="s">
        <v>6</v>
      </c>
      <c r="D32" s="43" t="s">
        <v>34</v>
      </c>
      <c r="E32" s="44"/>
      <c r="F32" s="13"/>
      <c r="G32" s="33"/>
      <c r="H32" s="34"/>
      <c r="I32" s="35"/>
    </row>
    <row r="33" spans="1:9" ht="21">
      <c r="A33" s="1"/>
      <c r="B33" s="24">
        <v>21</v>
      </c>
      <c r="C33" s="20" t="s">
        <v>6</v>
      </c>
      <c r="D33" s="43" t="s">
        <v>35</v>
      </c>
      <c r="E33" s="44"/>
      <c r="F33" s="13"/>
      <c r="G33" s="33"/>
      <c r="H33" s="34"/>
      <c r="I33" s="35"/>
    </row>
    <row r="34" spans="1:9" ht="21">
      <c r="A34" s="1"/>
      <c r="B34" s="24">
        <v>22</v>
      </c>
      <c r="C34" s="26" t="s">
        <v>6</v>
      </c>
      <c r="D34" s="43" t="s">
        <v>36</v>
      </c>
      <c r="E34" s="44"/>
      <c r="F34" s="13"/>
      <c r="G34" s="33"/>
      <c r="H34" s="34"/>
      <c r="I34" s="35"/>
    </row>
    <row r="35" spans="1:9" ht="21">
      <c r="A35" s="1"/>
      <c r="B35" s="24">
        <v>23</v>
      </c>
      <c r="C35" s="20" t="s">
        <v>6</v>
      </c>
      <c r="D35" s="43" t="s">
        <v>38</v>
      </c>
      <c r="E35" s="44"/>
      <c r="F35" s="13"/>
      <c r="G35" s="33"/>
      <c r="H35" s="34"/>
      <c r="I35" s="35"/>
    </row>
    <row r="36" spans="1:9" ht="21">
      <c r="A36" s="1"/>
      <c r="B36" s="24">
        <v>24</v>
      </c>
      <c r="C36" s="26" t="s">
        <v>6</v>
      </c>
      <c r="D36" s="43" t="s">
        <v>9</v>
      </c>
      <c r="E36" s="44"/>
      <c r="F36" s="13"/>
      <c r="G36" s="33"/>
      <c r="H36" s="34"/>
      <c r="I36" s="35"/>
    </row>
    <row r="37" spans="1:9" ht="21">
      <c r="A37" s="1"/>
      <c r="B37" s="24">
        <v>25</v>
      </c>
      <c r="C37" s="20" t="s">
        <v>6</v>
      </c>
      <c r="D37" s="43" t="s">
        <v>46</v>
      </c>
      <c r="E37" s="44"/>
      <c r="F37" s="13"/>
      <c r="G37" s="33"/>
      <c r="H37" s="36"/>
      <c r="I37" s="37"/>
    </row>
    <row r="38" spans="1:9" ht="21">
      <c r="A38" s="1"/>
      <c r="B38" s="24">
        <v>26</v>
      </c>
      <c r="C38" s="26" t="s">
        <v>6</v>
      </c>
      <c r="D38" s="43" t="s">
        <v>47</v>
      </c>
      <c r="E38" s="44"/>
      <c r="F38" s="13"/>
      <c r="G38" s="33"/>
      <c r="H38" s="36"/>
      <c r="I38" s="37"/>
    </row>
    <row r="39" spans="1:9" ht="21">
      <c r="A39" s="1"/>
      <c r="B39" s="28" t="s">
        <v>39</v>
      </c>
      <c r="C39" s="29"/>
      <c r="D39" s="29"/>
      <c r="E39" s="31">
        <f>E40-H39</f>
        <v>5008</v>
      </c>
      <c r="F39" s="30"/>
      <c r="G39" s="28" t="s">
        <v>40</v>
      </c>
      <c r="H39" s="31">
        <f>(F12+F13+F14)/2+F15+F16+F18+F17+F23+F24+(F28+F29+F30)/2+F31+F32+F33+F38</f>
        <v>2460</v>
      </c>
      <c r="I39" s="29"/>
    </row>
    <row r="40" spans="1:9" ht="21">
      <c r="A40" s="1"/>
      <c r="B40" s="48" t="s">
        <v>32</v>
      </c>
      <c r="C40" s="49"/>
      <c r="D40" s="49"/>
      <c r="E40" s="14">
        <f>SUM(F8:F38)</f>
        <v>7468</v>
      </c>
      <c r="F40" s="12" t="s">
        <v>30</v>
      </c>
      <c r="G40" s="18">
        <f>E40*0.05</f>
        <v>373.40000000000003</v>
      </c>
      <c r="H40" s="12" t="s">
        <v>27</v>
      </c>
      <c r="I40" s="17">
        <f>E40+G40+G41</f>
        <v>8191.96</v>
      </c>
    </row>
    <row r="41" spans="1:9" ht="21">
      <c r="A41" s="1"/>
      <c r="B41" s="48"/>
      <c r="C41" s="49"/>
      <c r="D41" s="49"/>
      <c r="E41" s="18"/>
      <c r="F41" s="32" t="s">
        <v>31</v>
      </c>
      <c r="G41" s="18">
        <f>E39*0.07</f>
        <v>350.56000000000006</v>
      </c>
      <c r="H41" s="19"/>
      <c r="I41" s="17"/>
    </row>
    <row r="42" spans="1:9" ht="21">
      <c r="A42" s="1" t="s">
        <v>11</v>
      </c>
      <c r="B42" s="22"/>
      <c r="C42" s="27"/>
      <c r="D42" s="8"/>
      <c r="E42" s="11"/>
      <c r="F42" s="11"/>
      <c r="G42" s="7"/>
      <c r="H42" s="7"/>
      <c r="I42" s="7"/>
    </row>
    <row r="43" spans="1:9" s="16" customFormat="1" ht="20.25" customHeight="1">
      <c r="A43" s="10"/>
      <c r="B43" s="45" t="s">
        <v>12</v>
      </c>
      <c r="C43" s="46"/>
      <c r="D43" s="46"/>
      <c r="E43" s="47"/>
      <c r="F43" s="50" t="s">
        <v>23</v>
      </c>
      <c r="G43" s="51"/>
      <c r="H43" s="50" t="s">
        <v>26</v>
      </c>
      <c r="I43" s="51"/>
    </row>
    <row r="44" spans="1:9" ht="20.25" customHeight="1">
      <c r="A44" s="1"/>
      <c r="B44" s="40" t="s">
        <v>13</v>
      </c>
      <c r="C44" s="41"/>
      <c r="D44" s="41"/>
      <c r="E44" s="42"/>
      <c r="F44" s="38" t="s">
        <v>69</v>
      </c>
      <c r="G44" s="39"/>
      <c r="H44" s="52"/>
      <c r="I44" s="52"/>
    </row>
    <row r="45" spans="1:9" ht="20.25" customHeight="1">
      <c r="A45" s="1"/>
      <c r="B45" s="40" t="s">
        <v>14</v>
      </c>
      <c r="C45" s="41"/>
      <c r="D45" s="41"/>
      <c r="E45" s="42"/>
      <c r="F45" s="38" t="s">
        <v>51</v>
      </c>
      <c r="G45" s="39"/>
      <c r="H45" s="38"/>
      <c r="I45" s="39"/>
    </row>
    <row r="46" spans="1:9" ht="20.25" customHeight="1">
      <c r="A46" s="1"/>
      <c r="B46" s="40" t="s">
        <v>15</v>
      </c>
      <c r="C46" s="41"/>
      <c r="D46" s="41"/>
      <c r="E46" s="42"/>
      <c r="F46" s="38" t="s">
        <v>52</v>
      </c>
      <c r="G46" s="39"/>
      <c r="H46" s="38"/>
      <c r="I46" s="39"/>
    </row>
    <row r="47" spans="1:9" ht="21">
      <c r="A47" s="1"/>
      <c r="B47" s="40" t="s">
        <v>16</v>
      </c>
      <c r="C47" s="41"/>
      <c r="D47" s="41"/>
      <c r="E47" s="42"/>
      <c r="F47" s="38" t="s">
        <v>53</v>
      </c>
      <c r="G47" s="39"/>
      <c r="H47" s="38"/>
      <c r="I47" s="39"/>
    </row>
    <row r="48" spans="1:9" ht="20.25" customHeight="1">
      <c r="A48" s="1"/>
      <c r="B48" s="40" t="s">
        <v>17</v>
      </c>
      <c r="C48" s="41"/>
      <c r="D48" s="41"/>
      <c r="E48" s="42"/>
      <c r="F48" s="38" t="s">
        <v>58</v>
      </c>
      <c r="G48" s="39"/>
      <c r="H48" s="38"/>
      <c r="I48" s="39"/>
    </row>
    <row r="49" spans="1:9" ht="20.25" customHeight="1">
      <c r="A49" s="1"/>
      <c r="B49" s="40" t="s">
        <v>18</v>
      </c>
      <c r="C49" s="41"/>
      <c r="D49" s="41"/>
      <c r="E49" s="42"/>
      <c r="F49" s="38" t="s">
        <v>54</v>
      </c>
      <c r="G49" s="39"/>
      <c r="H49" s="38"/>
      <c r="I49" s="39"/>
    </row>
    <row r="50" spans="1:9" ht="20.25" customHeight="1">
      <c r="A50" s="1"/>
      <c r="B50" s="40" t="s">
        <v>19</v>
      </c>
      <c r="C50" s="41"/>
      <c r="D50" s="41"/>
      <c r="E50" s="42"/>
      <c r="F50" s="38" t="s">
        <v>55</v>
      </c>
      <c r="G50" s="39"/>
      <c r="H50" s="38"/>
      <c r="I50" s="39"/>
    </row>
    <row r="51" spans="1:9" ht="20.25" customHeight="1">
      <c r="A51" s="1"/>
      <c r="B51" s="40" t="s">
        <v>20</v>
      </c>
      <c r="C51" s="41"/>
      <c r="D51" s="41"/>
      <c r="E51" s="42"/>
      <c r="F51" s="38" t="s">
        <v>56</v>
      </c>
      <c r="G51" s="39"/>
      <c r="H51" s="38"/>
      <c r="I51" s="39"/>
    </row>
    <row r="52" spans="1:9" ht="20.25" customHeight="1">
      <c r="A52" s="1"/>
      <c r="B52" s="40" t="s">
        <v>21</v>
      </c>
      <c r="C52" s="41"/>
      <c r="D52" s="41"/>
      <c r="E52" s="42"/>
      <c r="F52" s="38" t="s">
        <v>56</v>
      </c>
      <c r="G52" s="39"/>
      <c r="H52" s="38"/>
      <c r="I52" s="39"/>
    </row>
    <row r="53" spans="1:9" ht="20.25" customHeight="1">
      <c r="A53" s="1"/>
      <c r="B53" s="40" t="s">
        <v>22</v>
      </c>
      <c r="C53" s="41"/>
      <c r="D53" s="41"/>
      <c r="E53" s="42"/>
      <c r="F53" s="38" t="s">
        <v>57</v>
      </c>
      <c r="G53" s="39"/>
      <c r="H53" s="38"/>
      <c r="I53" s="39"/>
    </row>
  </sheetData>
  <mergeCells count="101">
    <mergeCell ref="D37:E37"/>
    <mergeCell ref="D38:E38"/>
    <mergeCell ref="H7:I7"/>
    <mergeCell ref="D17:E17"/>
    <mergeCell ref="D18:E18"/>
    <mergeCell ref="D20:E20"/>
    <mergeCell ref="D24:E24"/>
    <mergeCell ref="D35:E35"/>
    <mergeCell ref="D30:E30"/>
    <mergeCell ref="D31:E31"/>
    <mergeCell ref="D32:E32"/>
    <mergeCell ref="D33:E33"/>
    <mergeCell ref="D34:E34"/>
    <mergeCell ref="D26:E26"/>
    <mergeCell ref="G24:I24"/>
    <mergeCell ref="D28:E28"/>
    <mergeCell ref="D36:E36"/>
    <mergeCell ref="D21:E21"/>
    <mergeCell ref="D19:E19"/>
    <mergeCell ref="D27:E27"/>
    <mergeCell ref="G28:I28"/>
    <mergeCell ref="G29:I29"/>
    <mergeCell ref="G23:I23"/>
    <mergeCell ref="G20:I20"/>
    <mergeCell ref="H1:I1"/>
    <mergeCell ref="H5:I5"/>
    <mergeCell ref="E5:F6"/>
    <mergeCell ref="G18:I18"/>
    <mergeCell ref="H6:I6"/>
    <mergeCell ref="G8:I8"/>
    <mergeCell ref="G12:I12"/>
    <mergeCell ref="G11:I11"/>
    <mergeCell ref="D12:E12"/>
    <mergeCell ref="D11:E11"/>
    <mergeCell ref="D10:E10"/>
    <mergeCell ref="D9:E9"/>
    <mergeCell ref="D8:E8"/>
    <mergeCell ref="D13:E13"/>
    <mergeCell ref="D16:E16"/>
    <mergeCell ref="D14:E14"/>
    <mergeCell ref="D15:E15"/>
    <mergeCell ref="G9:I9"/>
    <mergeCell ref="G21:I21"/>
    <mergeCell ref="G22:I22"/>
    <mergeCell ref="G17:I17"/>
    <mergeCell ref="G14:I14"/>
    <mergeCell ref="G13:I13"/>
    <mergeCell ref="G26:I26"/>
    <mergeCell ref="G27:I27"/>
    <mergeCell ref="G10:I10"/>
    <mergeCell ref="G15:I15"/>
    <mergeCell ref="G16:I16"/>
    <mergeCell ref="G19:I19"/>
    <mergeCell ref="D29:E29"/>
    <mergeCell ref="D23:E23"/>
    <mergeCell ref="D22:E22"/>
    <mergeCell ref="B49:E49"/>
    <mergeCell ref="F49:G49"/>
    <mergeCell ref="B45:E45"/>
    <mergeCell ref="F45:G45"/>
    <mergeCell ref="B43:E43"/>
    <mergeCell ref="B40:D40"/>
    <mergeCell ref="G25:I25"/>
    <mergeCell ref="F43:G43"/>
    <mergeCell ref="H43:I43"/>
    <mergeCell ref="G33:I33"/>
    <mergeCell ref="B41:D41"/>
    <mergeCell ref="G38:I38"/>
    <mergeCell ref="G32:I32"/>
    <mergeCell ref="H49:I49"/>
    <mergeCell ref="B46:E46"/>
    <mergeCell ref="H46:I46"/>
    <mergeCell ref="F46:G46"/>
    <mergeCell ref="B44:E44"/>
    <mergeCell ref="H44:I44"/>
    <mergeCell ref="F44:G44"/>
    <mergeCell ref="G34:I34"/>
    <mergeCell ref="G36:I36"/>
    <mergeCell ref="G30:I30"/>
    <mergeCell ref="G31:I31"/>
    <mergeCell ref="H45:I45"/>
    <mergeCell ref="G37:I37"/>
    <mergeCell ref="G35:I35"/>
    <mergeCell ref="B53:E53"/>
    <mergeCell ref="H53:I53"/>
    <mergeCell ref="F53:G53"/>
    <mergeCell ref="F51:G51"/>
    <mergeCell ref="F52:G52"/>
    <mergeCell ref="B51:E51"/>
    <mergeCell ref="H51:I51"/>
    <mergeCell ref="B52:E52"/>
    <mergeCell ref="H52:I52"/>
    <mergeCell ref="B50:E50"/>
    <mergeCell ref="H50:I50"/>
    <mergeCell ref="F50:G50"/>
    <mergeCell ref="B47:E47"/>
    <mergeCell ref="F47:G47"/>
    <mergeCell ref="H47:I47"/>
    <mergeCell ref="B48:E48"/>
    <mergeCell ref="H48:I48"/>
    <mergeCell ref="F48:G48"/>
  </mergeCells>
  <phoneticPr fontId="1" type="noConversion"/>
  <printOptions horizontalCentered="1" verticalCentered="1"/>
  <pageMargins left="0.31496062992125984" right="0.19685039370078741" top="0.19685039370078741" bottom="0.19685039370078741" header="0.31496062992125984" footer="0.31496062992125984"/>
  <pageSetup scale="73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Quotation(1)</vt:lpstr>
      <vt:lpstr>'Quotation(1)'!Print_Area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Mekdam Nima</dc:subject>
  <dc:creator/>
  <cp:keywords>Mekdam Nima</cp:keywords>
  <dc:description>Mekdam Nima</dc:description>
  <cp:lastModifiedBy/>
  <dcterms:created xsi:type="dcterms:W3CDTF">2006-09-13T11:21:51Z</dcterms:created>
  <dcterms:modified xsi:type="dcterms:W3CDTF">2019-11-29T01:12:15Z</dcterms:modified>
  <cp:category>Mekdam Nima</cp:category>
  <cp:contentStatus>Mekdam Nima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Mekdam Nima</vt:lpwstr>
  </property>
  <property fmtid="{D5CDD505-2E9C-101B-9397-08002B2CF9AE}" pid="3" name="Editor">
    <vt:lpwstr>Mekdam Nima</vt:lpwstr>
  </property>
</Properties>
</file>