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meronbatchelor/Desktop/git-hub/Geography523/Wk10_Transfer_Functions/Turn_In/Batchelor/"/>
    </mc:Choice>
  </mc:AlternateContent>
  <xr:revisionPtr revIDLastSave="0" documentId="8_{63DF281D-2867-CA4E-BCA1-95E0A16BCED6}" xr6:coauthVersionLast="36" xr6:coauthVersionMax="36" xr10:uidLastSave="{00000000-0000-0000-0000-000000000000}"/>
  <bookViews>
    <workbookView xWindow="3860" yWindow="460" windowWidth="20140" windowHeight="14080" tabRatio="500" xr2:uid="{00000000-000D-0000-FFFF-FFFF00000000}"/>
  </bookViews>
  <sheets>
    <sheet name="Canonical_corr_problem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2" l="1"/>
  <c r="E16" i="2" s="1"/>
  <c r="G41" i="1"/>
  <c r="G42" i="1"/>
  <c r="G43" i="1"/>
  <c r="G44" i="1"/>
  <c r="G45" i="1"/>
  <c r="C40" i="1"/>
  <c r="G40" i="1" s="1"/>
  <c r="E46" i="1"/>
  <c r="D46" i="1"/>
  <c r="G30" i="1"/>
  <c r="G31" i="1"/>
  <c r="G32" i="1"/>
  <c r="G33" i="1"/>
  <c r="G34" i="1"/>
  <c r="G29" i="1"/>
  <c r="E35" i="1"/>
  <c r="D35" i="1"/>
  <c r="C35" i="1"/>
  <c r="D9" i="1"/>
  <c r="C9" i="1"/>
  <c r="B9" i="1"/>
  <c r="F3" i="1"/>
  <c r="C46" i="1" l="1"/>
</calcChain>
</file>

<file path=xl/sharedStrings.xml><?xml version="1.0" encoding="utf-8"?>
<sst xmlns="http://schemas.openxmlformats.org/spreadsheetml/2006/main" count="27" uniqueCount="17">
  <si>
    <t>spec1</t>
  </si>
  <si>
    <t>spec2</t>
  </si>
  <si>
    <t>spec3</t>
  </si>
  <si>
    <t>t.jul</t>
  </si>
  <si>
    <t>spec1.abundance</t>
  </si>
  <si>
    <t>spec2.abundance</t>
  </si>
  <si>
    <t>spec3.abundance</t>
  </si>
  <si>
    <t>Species 1 score</t>
  </si>
  <si>
    <t>Species 2 score</t>
  </si>
  <si>
    <t>Species 3 score</t>
  </si>
  <si>
    <t>species 3 relates with temperature the most</t>
  </si>
  <si>
    <t xml:space="preserve">makes sense because it has a lot of </t>
  </si>
  <si>
    <t>Site scores</t>
  </si>
  <si>
    <t>total per site</t>
  </si>
  <si>
    <t xml:space="preserve">Site Score </t>
  </si>
  <si>
    <t xml:space="preserve">site score for 1: </t>
  </si>
  <si>
    <t>(79/100)*12 + (19/100)*15 + (2/100)*18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</si>
</sst>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6"/>
  <sheetViews>
    <sheetView tabSelected="1" workbookViewId="0">
      <selection activeCell="B29" sqref="B29"/>
    </sheetView>
  </sheetViews>
  <sheetFormatPr baseColWidth="10" defaultRowHeight="16" x14ac:dyDescent="0.2"/>
  <cols>
    <col min="10" max="10" width="14.1640625" bestFit="1" customWidth="1"/>
  </cols>
  <sheetData>
    <row r="2" spans="1:8" x14ac:dyDescent="0.2">
      <c r="B2" t="s">
        <v>0</v>
      </c>
      <c r="C2" t="s">
        <v>1</v>
      </c>
      <c r="D2" t="s">
        <v>2</v>
      </c>
      <c r="E2" t="s">
        <v>3</v>
      </c>
    </row>
    <row r="3" spans="1:8" x14ac:dyDescent="0.2">
      <c r="A3">
        <v>1</v>
      </c>
      <c r="B3">
        <v>79</v>
      </c>
      <c r="C3">
        <v>19</v>
      </c>
      <c r="D3">
        <v>2</v>
      </c>
      <c r="E3">
        <v>10</v>
      </c>
      <c r="F3">
        <f>B3+C3+D3</f>
        <v>100</v>
      </c>
    </row>
    <row r="4" spans="1:8" x14ac:dyDescent="0.2">
      <c r="A4">
        <v>2</v>
      </c>
      <c r="B4">
        <v>60</v>
      </c>
      <c r="C4">
        <v>33</v>
      </c>
      <c r="D4">
        <v>7</v>
      </c>
      <c r="E4">
        <v>12</v>
      </c>
    </row>
    <row r="5" spans="1:8" x14ac:dyDescent="0.2">
      <c r="A5">
        <v>3</v>
      </c>
      <c r="B5">
        <v>36</v>
      </c>
      <c r="C5">
        <v>44</v>
      </c>
      <c r="D5">
        <v>20</v>
      </c>
      <c r="E5">
        <v>14</v>
      </c>
    </row>
    <row r="6" spans="1:8" x14ac:dyDescent="0.2">
      <c r="A6">
        <v>4</v>
      </c>
      <c r="B6">
        <v>18</v>
      </c>
      <c r="C6">
        <v>43</v>
      </c>
      <c r="D6">
        <v>39</v>
      </c>
      <c r="E6">
        <v>16</v>
      </c>
    </row>
    <row r="7" spans="1:8" x14ac:dyDescent="0.2">
      <c r="A7">
        <v>5</v>
      </c>
      <c r="B7">
        <v>6</v>
      </c>
      <c r="C7">
        <v>31</v>
      </c>
      <c r="D7">
        <v>63</v>
      </c>
      <c r="E7">
        <v>18</v>
      </c>
    </row>
    <row r="8" spans="1:8" x14ac:dyDescent="0.2">
      <c r="A8">
        <v>6</v>
      </c>
      <c r="B8">
        <v>1</v>
      </c>
      <c r="C8">
        <v>18</v>
      </c>
      <c r="D8">
        <v>81</v>
      </c>
      <c r="E8">
        <v>20</v>
      </c>
    </row>
    <row r="9" spans="1:8" x14ac:dyDescent="0.2">
      <c r="B9">
        <f>SUM(B3:B8)</f>
        <v>200</v>
      </c>
      <c r="C9">
        <f>SUM(C3:C8)</f>
        <v>188</v>
      </c>
      <c r="D9">
        <f>SUM(D3:D8)</f>
        <v>212</v>
      </c>
    </row>
    <row r="13" spans="1:8" x14ac:dyDescent="0.2">
      <c r="B13" t="s">
        <v>4</v>
      </c>
      <c r="C13" s="1" t="s">
        <v>5</v>
      </c>
      <c r="D13" s="1" t="s">
        <v>6</v>
      </c>
      <c r="E13" t="s">
        <v>3</v>
      </c>
      <c r="F13" t="s">
        <v>7</v>
      </c>
      <c r="G13" s="2" t="s">
        <v>8</v>
      </c>
      <c r="H13" s="1" t="s">
        <v>9</v>
      </c>
    </row>
    <row r="14" spans="1:8" x14ac:dyDescent="0.2">
      <c r="A14">
        <v>1</v>
      </c>
      <c r="B14">
        <v>0.39500000000000002</v>
      </c>
      <c r="C14" s="1">
        <v>0.10106382978723404</v>
      </c>
      <c r="D14" s="1">
        <v>9.433962264150943E-3</v>
      </c>
      <c r="E14">
        <v>10</v>
      </c>
      <c r="F14">
        <v>3.95</v>
      </c>
      <c r="G14" s="1">
        <v>1.0106382978723403</v>
      </c>
      <c r="H14" s="1">
        <v>9.4339622641509427E-2</v>
      </c>
    </row>
    <row r="15" spans="1:8" x14ac:dyDescent="0.2">
      <c r="A15">
        <v>2</v>
      </c>
      <c r="B15">
        <v>0.3</v>
      </c>
      <c r="C15" s="1">
        <v>0.17553191489361702</v>
      </c>
      <c r="D15" s="1">
        <v>3.3018867924528301E-2</v>
      </c>
      <c r="E15">
        <v>12</v>
      </c>
      <c r="F15">
        <v>3.5999999999999996</v>
      </c>
      <c r="G15" s="1">
        <v>2.1063829787234045</v>
      </c>
      <c r="H15" s="1">
        <v>0.39622641509433965</v>
      </c>
    </row>
    <row r="16" spans="1:8" x14ac:dyDescent="0.2">
      <c r="A16">
        <v>3</v>
      </c>
      <c r="B16">
        <v>0.18</v>
      </c>
      <c r="C16" s="1">
        <v>0.23404255319148937</v>
      </c>
      <c r="D16" s="1">
        <v>9.4339622641509441E-2</v>
      </c>
      <c r="E16">
        <v>14</v>
      </c>
      <c r="F16">
        <v>2.52</v>
      </c>
      <c r="G16" s="1">
        <v>3.2765957446808511</v>
      </c>
      <c r="H16" s="1">
        <v>1.3207547169811322</v>
      </c>
    </row>
    <row r="17" spans="1:9" x14ac:dyDescent="0.2">
      <c r="A17">
        <v>4</v>
      </c>
      <c r="B17">
        <v>0.09</v>
      </c>
      <c r="C17" s="1">
        <v>0.22872340425531915</v>
      </c>
      <c r="D17" s="1">
        <v>0.18396226415094338</v>
      </c>
      <c r="E17">
        <v>16</v>
      </c>
      <c r="F17">
        <v>1.44</v>
      </c>
      <c r="G17" s="1">
        <v>3.6595744680851063</v>
      </c>
      <c r="H17" s="1">
        <v>2.9433962264150941</v>
      </c>
    </row>
    <row r="18" spans="1:9" x14ac:dyDescent="0.2">
      <c r="A18">
        <v>5</v>
      </c>
      <c r="B18">
        <v>0.03</v>
      </c>
      <c r="C18" s="1">
        <v>0.16489361702127658</v>
      </c>
      <c r="D18" s="1">
        <v>0.29716981132075471</v>
      </c>
      <c r="E18">
        <v>18</v>
      </c>
      <c r="F18">
        <v>0.54</v>
      </c>
      <c r="G18" s="1">
        <v>2.9680851063829783</v>
      </c>
      <c r="H18" s="1">
        <v>5.3490566037735849</v>
      </c>
    </row>
    <row r="19" spans="1:9" x14ac:dyDescent="0.2">
      <c r="A19">
        <v>6</v>
      </c>
      <c r="B19">
        <v>5.0000000000000001E-3</v>
      </c>
      <c r="C19">
        <v>9.5744680851063829E-2</v>
      </c>
      <c r="D19">
        <v>0.38207547169811323</v>
      </c>
      <c r="E19">
        <v>20</v>
      </c>
      <c r="F19" s="3">
        <v>0.1</v>
      </c>
      <c r="G19" s="4">
        <v>1.9148936170212765</v>
      </c>
      <c r="H19" s="4">
        <v>7.6415094339622645</v>
      </c>
    </row>
    <row r="20" spans="1:9" x14ac:dyDescent="0.2">
      <c r="B20">
        <v>1</v>
      </c>
      <c r="C20">
        <v>1</v>
      </c>
      <c r="D20">
        <v>1</v>
      </c>
      <c r="F20" s="5">
        <v>12.15</v>
      </c>
      <c r="G20" s="5">
        <v>14.936170212765957</v>
      </c>
      <c r="H20" s="5">
        <v>17.745283018867923</v>
      </c>
    </row>
    <row r="22" spans="1:9" x14ac:dyDescent="0.2">
      <c r="H22" t="s">
        <v>10</v>
      </c>
    </row>
    <row r="23" spans="1:9" x14ac:dyDescent="0.2">
      <c r="H23" t="s">
        <v>11</v>
      </c>
    </row>
    <row r="27" spans="1:9" x14ac:dyDescent="0.2">
      <c r="B27" t="s">
        <v>12</v>
      </c>
    </row>
    <row r="28" spans="1:9" x14ac:dyDescent="0.2">
      <c r="C28" t="s">
        <v>0</v>
      </c>
      <c r="D28" t="s">
        <v>1</v>
      </c>
      <c r="E28" t="s">
        <v>2</v>
      </c>
      <c r="F28" t="s">
        <v>3</v>
      </c>
      <c r="G28" t="s">
        <v>13</v>
      </c>
      <c r="H28" s="2"/>
      <c r="I28" s="1"/>
    </row>
    <row r="29" spans="1:9" x14ac:dyDescent="0.2">
      <c r="B29">
        <v>1</v>
      </c>
      <c r="C29">
        <v>79</v>
      </c>
      <c r="D29">
        <v>19</v>
      </c>
      <c r="E29">
        <v>2</v>
      </c>
      <c r="F29">
        <v>10</v>
      </c>
      <c r="G29">
        <f>SUM(C29:E29)</f>
        <v>100</v>
      </c>
      <c r="H29" s="1"/>
      <c r="I29" s="1"/>
    </row>
    <row r="30" spans="1:9" x14ac:dyDescent="0.2">
      <c r="B30">
        <v>2</v>
      </c>
      <c r="C30">
        <v>60</v>
      </c>
      <c r="D30">
        <v>33</v>
      </c>
      <c r="E30">
        <v>7</v>
      </c>
      <c r="F30">
        <v>12</v>
      </c>
      <c r="G30">
        <f t="shared" ref="G30:G34" si="0">SUM(C30:E30)</f>
        <v>100</v>
      </c>
      <c r="H30" s="1"/>
      <c r="I30" s="1"/>
    </row>
    <row r="31" spans="1:9" x14ac:dyDescent="0.2">
      <c r="B31">
        <v>3</v>
      </c>
      <c r="C31">
        <v>36</v>
      </c>
      <c r="D31">
        <v>44</v>
      </c>
      <c r="E31">
        <v>20</v>
      </c>
      <c r="F31">
        <v>14</v>
      </c>
      <c r="G31">
        <f t="shared" si="0"/>
        <v>100</v>
      </c>
      <c r="H31" s="1"/>
      <c r="I31" s="1"/>
    </row>
    <row r="32" spans="1:9" x14ac:dyDescent="0.2">
      <c r="B32">
        <v>4</v>
      </c>
      <c r="C32">
        <v>18</v>
      </c>
      <c r="D32">
        <v>43</v>
      </c>
      <c r="E32">
        <v>39</v>
      </c>
      <c r="F32">
        <v>16</v>
      </c>
      <c r="G32">
        <f t="shared" si="0"/>
        <v>100</v>
      </c>
      <c r="H32" s="1"/>
      <c r="I32" s="1"/>
    </row>
    <row r="33" spans="2:11" x14ac:dyDescent="0.2">
      <c r="B33">
        <v>5</v>
      </c>
      <c r="C33">
        <v>6</v>
      </c>
      <c r="D33">
        <v>31</v>
      </c>
      <c r="E33">
        <v>63</v>
      </c>
      <c r="F33">
        <v>18</v>
      </c>
      <c r="G33">
        <f t="shared" si="0"/>
        <v>100</v>
      </c>
      <c r="H33" s="1"/>
      <c r="I33" s="1"/>
    </row>
    <row r="34" spans="2:11" x14ac:dyDescent="0.2">
      <c r="B34">
        <v>6</v>
      </c>
      <c r="C34">
        <v>1</v>
      </c>
      <c r="D34">
        <v>18</v>
      </c>
      <c r="E34">
        <v>81</v>
      </c>
      <c r="F34">
        <v>20</v>
      </c>
      <c r="G34">
        <f t="shared" si="0"/>
        <v>100</v>
      </c>
      <c r="H34" s="4"/>
      <c r="I34" s="4"/>
    </row>
    <row r="35" spans="2:11" x14ac:dyDescent="0.2">
      <c r="C35">
        <f>SUM(C29:C34)</f>
        <v>200</v>
      </c>
      <c r="D35">
        <f>SUM(D29:D34)</f>
        <v>188</v>
      </c>
      <c r="E35">
        <f>SUM(E29:E34)</f>
        <v>212</v>
      </c>
      <c r="H35" s="5"/>
      <c r="I35" s="5"/>
      <c r="J35" s="3" t="s">
        <v>15</v>
      </c>
      <c r="K35" t="s">
        <v>16</v>
      </c>
    </row>
    <row r="38" spans="2:11" x14ac:dyDescent="0.2">
      <c r="B38" t="s">
        <v>12</v>
      </c>
    </row>
    <row r="39" spans="2:11" x14ac:dyDescent="0.2">
      <c r="C39" t="s">
        <v>0</v>
      </c>
      <c r="D39" t="s">
        <v>1</v>
      </c>
      <c r="E39" t="s">
        <v>2</v>
      </c>
      <c r="F39" t="s">
        <v>3</v>
      </c>
      <c r="G39" t="s">
        <v>14</v>
      </c>
    </row>
    <row r="40" spans="2:11" x14ac:dyDescent="0.2">
      <c r="B40">
        <v>1</v>
      </c>
      <c r="C40">
        <f>0.79</f>
        <v>0.79</v>
      </c>
      <c r="D40">
        <v>0.19</v>
      </c>
      <c r="E40">
        <v>0.02</v>
      </c>
      <c r="F40">
        <v>10</v>
      </c>
      <c r="G40" s="6">
        <f>(C40*$F$20)+(D40*$G$20)+(E40*$H$20)</f>
        <v>12.791278000802892</v>
      </c>
    </row>
    <row r="41" spans="2:11" x14ac:dyDescent="0.2">
      <c r="B41">
        <v>2</v>
      </c>
      <c r="C41">
        <v>0.6</v>
      </c>
      <c r="D41">
        <v>0.33</v>
      </c>
      <c r="E41">
        <v>7.0000000000000007E-2</v>
      </c>
      <c r="F41">
        <v>12</v>
      </c>
      <c r="G41" s="6">
        <f t="shared" ref="G41:G45" si="1">(C41*$F$20)+(D41*$G$20)+(E41*$H$20)</f>
        <v>13.461105981533521</v>
      </c>
    </row>
    <row r="42" spans="2:11" x14ac:dyDescent="0.2">
      <c r="B42">
        <v>3</v>
      </c>
      <c r="C42">
        <v>0.36</v>
      </c>
      <c r="D42">
        <v>0.44</v>
      </c>
      <c r="E42">
        <v>0.2</v>
      </c>
      <c r="F42">
        <v>14</v>
      </c>
      <c r="G42" s="6">
        <f t="shared" si="1"/>
        <v>14.494971497390605</v>
      </c>
    </row>
    <row r="43" spans="2:11" x14ac:dyDescent="0.2">
      <c r="B43">
        <v>4</v>
      </c>
      <c r="C43">
        <v>0.18</v>
      </c>
      <c r="D43">
        <v>0.43</v>
      </c>
      <c r="E43">
        <v>0.39</v>
      </c>
      <c r="F43">
        <v>16</v>
      </c>
      <c r="G43" s="6">
        <f t="shared" si="1"/>
        <v>15.530213568847852</v>
      </c>
    </row>
    <row r="44" spans="2:11" x14ac:dyDescent="0.2">
      <c r="B44">
        <v>5</v>
      </c>
      <c r="C44">
        <v>0.06</v>
      </c>
      <c r="D44">
        <v>0.31</v>
      </c>
      <c r="E44">
        <v>0.63</v>
      </c>
      <c r="F44">
        <v>18</v>
      </c>
      <c r="G44" s="6">
        <f t="shared" si="1"/>
        <v>16.538741067844239</v>
      </c>
    </row>
    <row r="45" spans="2:11" x14ac:dyDescent="0.2">
      <c r="B45">
        <v>6</v>
      </c>
      <c r="C45">
        <v>0.01</v>
      </c>
      <c r="D45">
        <v>0.18</v>
      </c>
      <c r="E45">
        <v>0.81</v>
      </c>
      <c r="F45">
        <v>20</v>
      </c>
      <c r="G45" s="6">
        <f t="shared" si="1"/>
        <v>17.18368988358089</v>
      </c>
    </row>
    <row r="46" spans="2:11" x14ac:dyDescent="0.2">
      <c r="C46">
        <f>SUM(C40:C45)</f>
        <v>2</v>
      </c>
      <c r="D46">
        <f>SUM(D40:D45)</f>
        <v>1.88</v>
      </c>
      <c r="E46">
        <f>SUM(E40:E45)</f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3:E16"/>
  <sheetViews>
    <sheetView workbookViewId="0">
      <selection activeCell="E13" sqref="E13"/>
    </sheetView>
  </sheetViews>
  <sheetFormatPr baseColWidth="10" defaultRowHeight="16" x14ac:dyDescent="0.2"/>
  <sheetData>
    <row r="13" spans="5:5" x14ac:dyDescent="0.2">
      <c r="E13">
        <v>1538.31</v>
      </c>
    </row>
    <row r="14" spans="5:5" x14ac:dyDescent="0.2">
      <c r="E14">
        <v>340</v>
      </c>
    </row>
    <row r="15" spans="5:5" x14ac:dyDescent="0.2">
      <c r="E15" s="7">
        <f>E13-E14</f>
        <v>1198.31</v>
      </c>
    </row>
    <row r="16" spans="5:5" x14ac:dyDescent="0.2">
      <c r="E16">
        <f>E15-250</f>
        <v>948.31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Canonical_corr_problem1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Batchelor</dc:creator>
  <cp:lastModifiedBy>Cameron Batchelor</cp:lastModifiedBy>
  <dcterms:created xsi:type="dcterms:W3CDTF">2018-11-02T17:27:09Z</dcterms:created>
  <dcterms:modified xsi:type="dcterms:W3CDTF">2018-11-15T16:09:26Z</dcterms:modified>
</cp:coreProperties>
</file>