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pe\ALOCAÇÃO_SERVIDORES_OUTUBRO_2020\"/>
    </mc:Choice>
  </mc:AlternateContent>
  <xr:revisionPtr revIDLastSave="0" documentId="13_ncr:1_{D97F8028-2CDE-40C9-AB30-177BF9C6F85E}" xr6:coauthVersionLast="45" xr6:coauthVersionMax="45" xr10:uidLastSave="{00000000-0000-0000-0000-000000000000}"/>
  <bookViews>
    <workbookView xWindow="-120" yWindow="-120" windowWidth="20730" windowHeight="11160" activeTab="2" xr2:uid="{936A7924-A8C2-45EF-81D9-2579D68DA62F}"/>
  </bookViews>
  <sheets>
    <sheet name="Casos criados" sheetId="1" r:id="rId1"/>
    <sheet name="Intimações recebidas" sheetId="2" r:id="rId2"/>
    <sheet name="Agendamentos" sheetId="3" r:id="rId3"/>
  </sheets>
  <definedNames>
    <definedName name="_xlnm._FilterDatabase" localSheetId="2" hidden="1">Agendamentos!$A$1:$AD$93</definedName>
    <definedName name="_xlnm._FilterDatabase" localSheetId="0" hidden="1">'Casos criados'!$A$1:$AG$93</definedName>
    <definedName name="_xlnm._FilterDatabase" localSheetId="1" hidden="1">'Intimações recebidas'!$A$1:$AG$93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9" i="2" l="1"/>
  <c r="AE69" i="2"/>
  <c r="AA69" i="2"/>
  <c r="Y69" i="2"/>
  <c r="AG74" i="2"/>
  <c r="AE74" i="2"/>
  <c r="AC74" i="2"/>
  <c r="AA74" i="2"/>
  <c r="Y74" i="2"/>
  <c r="AG49" i="2"/>
  <c r="AE49" i="2"/>
  <c r="AC49" i="2"/>
  <c r="AA49" i="2"/>
  <c r="Y49" i="2"/>
  <c r="AG26" i="2"/>
  <c r="AE26" i="2"/>
  <c r="AC26" i="2"/>
  <c r="AA26" i="2"/>
  <c r="Y26" i="2"/>
  <c r="AG56" i="2"/>
  <c r="AE56" i="2"/>
  <c r="AC56" i="2"/>
  <c r="AA56" i="2"/>
  <c r="Y56" i="2"/>
  <c r="AG51" i="2"/>
  <c r="AE51" i="2"/>
  <c r="AC51" i="2"/>
  <c r="AA51" i="2"/>
  <c r="Y51" i="2"/>
  <c r="AG76" i="2"/>
  <c r="AE76" i="2"/>
  <c r="AC76" i="2"/>
  <c r="AA76" i="2"/>
  <c r="Y76" i="2"/>
  <c r="AG16" i="2"/>
  <c r="AE16" i="2"/>
  <c r="AC16" i="2"/>
  <c r="AA16" i="2"/>
  <c r="Y16" i="2"/>
  <c r="AG50" i="2"/>
  <c r="AC50" i="2"/>
  <c r="AA50" i="2"/>
  <c r="Y50" i="2"/>
  <c r="AG93" i="2"/>
  <c r="AE93" i="2"/>
  <c r="AC93" i="2"/>
  <c r="AA93" i="2"/>
  <c r="Y93" i="2"/>
  <c r="AG13" i="2"/>
  <c r="AC13" i="2"/>
  <c r="AA13" i="2"/>
  <c r="Y13" i="2"/>
  <c r="AG31" i="2"/>
  <c r="AC31" i="2"/>
  <c r="AA31" i="2"/>
  <c r="Y31" i="2"/>
  <c r="AG48" i="2"/>
  <c r="AC48" i="2"/>
  <c r="AA48" i="2"/>
  <c r="Y48" i="2"/>
  <c r="AG40" i="2"/>
  <c r="AC40" i="2"/>
  <c r="AA40" i="2"/>
  <c r="Y40" i="2"/>
  <c r="AG87" i="2"/>
  <c r="AE87" i="2"/>
  <c r="AC87" i="2"/>
  <c r="AA87" i="2"/>
  <c r="Y87" i="2"/>
  <c r="AG30" i="2"/>
  <c r="AE30" i="2"/>
  <c r="AC30" i="2"/>
  <c r="AA30" i="2"/>
  <c r="Y30" i="2"/>
  <c r="AG38" i="2"/>
  <c r="AE38" i="2"/>
  <c r="AC38" i="2"/>
  <c r="AA38" i="2"/>
  <c r="Y38" i="2"/>
  <c r="AG10" i="2"/>
  <c r="AE10" i="2"/>
  <c r="AC10" i="2"/>
  <c r="AA10" i="2"/>
  <c r="Y10" i="2"/>
  <c r="AG89" i="2"/>
  <c r="AC89" i="2"/>
  <c r="AA89" i="2"/>
  <c r="Y89" i="2"/>
  <c r="AG2" i="2"/>
  <c r="AC2" i="2"/>
  <c r="AA2" i="2"/>
  <c r="Y2" i="2"/>
  <c r="AG4" i="2"/>
  <c r="AC4" i="2"/>
  <c r="AA4" i="2"/>
  <c r="Y4" i="2"/>
  <c r="AG90" i="2"/>
  <c r="AC90" i="2"/>
  <c r="AA90" i="2"/>
  <c r="Y90" i="2"/>
  <c r="AG9" i="2"/>
  <c r="AC9" i="2"/>
  <c r="Y9" i="2"/>
  <c r="AG42" i="2"/>
  <c r="AC42" i="2"/>
  <c r="AA42" i="2"/>
  <c r="Y42" i="2"/>
  <c r="AG83" i="2"/>
  <c r="AG8" i="2"/>
  <c r="AC8" i="2"/>
  <c r="AA8" i="2"/>
  <c r="Y8" i="2"/>
  <c r="AG64" i="2"/>
  <c r="AC64" i="2"/>
  <c r="AA64" i="2"/>
  <c r="Y64" i="2"/>
  <c r="AG34" i="2"/>
  <c r="AC34" i="2"/>
  <c r="AA34" i="2"/>
  <c r="Y34" i="2"/>
  <c r="AG79" i="2"/>
  <c r="AC79" i="2"/>
  <c r="AG62" i="2"/>
  <c r="AC62" i="2"/>
  <c r="AA62" i="2"/>
  <c r="Y62" i="2"/>
  <c r="AG44" i="2"/>
  <c r="AC44" i="2"/>
  <c r="AA44" i="2"/>
  <c r="AG53" i="2"/>
  <c r="AC53" i="2"/>
  <c r="AA53" i="2"/>
  <c r="Y53" i="2"/>
  <c r="AG68" i="2"/>
  <c r="AG72" i="2"/>
  <c r="AG92" i="2"/>
  <c r="AG71" i="2"/>
  <c r="AG46" i="2"/>
  <c r="AG65" i="2"/>
  <c r="AG14" i="2"/>
  <c r="AG28" i="2"/>
  <c r="AG55" i="2"/>
  <c r="AG75" i="2"/>
  <c r="AG36" i="2"/>
  <c r="AG12" i="2"/>
  <c r="AG82" i="2"/>
  <c r="AG6" i="2"/>
  <c r="AG69" i="1"/>
  <c r="AE69" i="1"/>
  <c r="AA69" i="1"/>
  <c r="Y69" i="1"/>
  <c r="AG74" i="1"/>
  <c r="AC74" i="1"/>
  <c r="AA74" i="1"/>
  <c r="Y74" i="1"/>
  <c r="F74" i="1"/>
  <c r="AE74" i="1" s="1"/>
  <c r="AG49" i="1"/>
  <c r="AE49" i="1"/>
  <c r="AC49" i="1"/>
  <c r="AA49" i="1"/>
  <c r="Y49" i="1"/>
  <c r="AG26" i="1"/>
  <c r="AE26" i="1"/>
  <c r="AC26" i="1"/>
  <c r="AA26" i="1"/>
  <c r="Y26" i="1"/>
  <c r="AG56" i="1"/>
  <c r="AE56" i="1"/>
  <c r="AC56" i="1"/>
  <c r="AA56" i="1"/>
  <c r="Y56" i="1"/>
  <c r="AG51" i="1"/>
  <c r="AE51" i="1"/>
  <c r="AC51" i="1"/>
  <c r="AA51" i="1"/>
  <c r="Y51" i="1"/>
  <c r="AG76" i="1"/>
  <c r="AE76" i="1"/>
  <c r="AC76" i="1"/>
  <c r="AA76" i="1"/>
  <c r="Y76" i="1"/>
  <c r="AG16" i="1"/>
  <c r="AE16" i="1"/>
  <c r="AC16" i="1"/>
  <c r="AA16" i="1"/>
  <c r="Y16" i="1"/>
  <c r="AG50" i="1"/>
  <c r="AC50" i="1"/>
  <c r="AA50" i="1"/>
  <c r="Y50" i="1"/>
  <c r="AG93" i="1"/>
  <c r="AE93" i="1"/>
  <c r="AC93" i="1"/>
  <c r="AA93" i="1"/>
  <c r="Y93" i="1"/>
  <c r="AG13" i="1"/>
  <c r="AC13" i="1"/>
  <c r="AA13" i="1"/>
  <c r="Y13" i="1"/>
  <c r="AG31" i="1"/>
  <c r="AC31" i="1"/>
  <c r="AA31" i="1"/>
  <c r="Y31" i="1"/>
  <c r="AG48" i="1"/>
  <c r="AC48" i="1"/>
  <c r="AA48" i="1"/>
  <c r="Y48" i="1"/>
  <c r="AG40" i="1"/>
  <c r="AC40" i="1"/>
  <c r="AA40" i="1"/>
  <c r="Y40" i="1"/>
  <c r="AG87" i="1"/>
  <c r="AE87" i="1"/>
  <c r="AC87" i="1"/>
  <c r="AA87" i="1"/>
  <c r="Y87" i="1"/>
  <c r="AG30" i="1"/>
  <c r="AE30" i="1"/>
  <c r="AC30" i="1"/>
  <c r="AA30" i="1"/>
  <c r="Y30" i="1"/>
  <c r="AG38" i="1"/>
  <c r="AE38" i="1"/>
  <c r="AC38" i="1"/>
  <c r="AA38" i="1"/>
  <c r="Y38" i="1"/>
  <c r="AG10" i="1"/>
  <c r="AE10" i="1"/>
  <c r="AC10" i="1"/>
  <c r="AA10" i="1"/>
  <c r="Y10" i="1"/>
  <c r="AG89" i="1"/>
  <c r="AC89" i="1"/>
  <c r="AA89" i="1"/>
  <c r="Y89" i="1"/>
  <c r="AG2" i="1"/>
  <c r="AC2" i="1"/>
  <c r="AA2" i="1"/>
  <c r="Y2" i="1"/>
  <c r="AG4" i="1"/>
  <c r="AC4" i="1"/>
  <c r="AA4" i="1"/>
  <c r="Y4" i="1"/>
  <c r="AG90" i="1"/>
  <c r="AC90" i="1"/>
  <c r="AA90" i="1"/>
  <c r="Y90" i="1"/>
  <c r="AG9" i="1"/>
  <c r="AC9" i="1"/>
  <c r="Y9" i="1"/>
  <c r="AG42" i="1"/>
  <c r="AC42" i="1"/>
  <c r="AA42" i="1"/>
  <c r="Y42" i="1"/>
  <c r="AG83" i="1"/>
  <c r="AG8" i="1"/>
  <c r="AC8" i="1"/>
  <c r="AA8" i="1"/>
  <c r="Y8" i="1"/>
  <c r="AG64" i="1"/>
  <c r="AC64" i="1"/>
  <c r="AA64" i="1"/>
  <c r="Y64" i="1"/>
  <c r="AG34" i="1"/>
  <c r="AC34" i="1"/>
  <c r="AA34" i="1"/>
  <c r="Y34" i="1"/>
  <c r="AG79" i="1"/>
  <c r="AC79" i="1"/>
  <c r="AG62" i="1"/>
  <c r="AC62" i="1"/>
  <c r="AA62" i="1"/>
  <c r="Y62" i="1"/>
  <c r="AG44" i="1"/>
  <c r="AC44" i="1"/>
  <c r="AA44" i="1"/>
  <c r="AG53" i="1"/>
  <c r="AC53" i="1"/>
  <c r="AA53" i="1"/>
  <c r="Y53" i="1"/>
  <c r="AG68" i="1"/>
  <c r="AG72" i="1"/>
  <c r="AG92" i="1"/>
  <c r="AG71" i="1"/>
  <c r="AG46" i="1"/>
  <c r="AG65" i="1"/>
  <c r="AG14" i="1"/>
  <c r="AG28" i="1"/>
  <c r="AG55" i="1"/>
  <c r="AG75" i="1"/>
  <c r="AG36" i="1"/>
  <c r="AG12" i="1"/>
  <c r="AG82" i="1"/>
  <c r="AG6" i="1"/>
</calcChain>
</file>

<file path=xl/sharedStrings.xml><?xml version="1.0" encoding="utf-8"?>
<sst xmlns="http://schemas.openxmlformats.org/spreadsheetml/2006/main" count="3434" uniqueCount="214">
  <si>
    <t>comarca</t>
  </si>
  <si>
    <t>Competência Criminal</t>
  </si>
  <si>
    <t>Competência Cível</t>
  </si>
  <si>
    <t>Competência Família</t>
  </si>
  <si>
    <t>Competência_Fazenda Pública</t>
  </si>
  <si>
    <t>Competência_Infância_Juventude</t>
  </si>
  <si>
    <t>Competência_Outros</t>
  </si>
  <si>
    <t>Total</t>
  </si>
  <si>
    <t>Número de servidores efetivos</t>
  </si>
  <si>
    <t>Número de servidores efetivos_Agrupamento</t>
  </si>
  <si>
    <t>Casos criados / servidores efetivos</t>
  </si>
  <si>
    <t>Número de residentes</t>
  </si>
  <si>
    <t>Residentes com 10 anos ou mais com renda familiar até 5 SM ou idosos com renda familiar até 10 SM</t>
  </si>
  <si>
    <t>Demanda Potencial 1/100 mil</t>
  </si>
  <si>
    <t>Demanda_1_Agrupada</t>
  </si>
  <si>
    <t>Número de residentes com 10 anos ou mais com renda familiar até meio salário mínimo ou renda familiar até três salários mínimos</t>
  </si>
  <si>
    <t>Demanda Potencial 2/100 mil</t>
  </si>
  <si>
    <t>Demanda_2_Agrupada</t>
  </si>
  <si>
    <t>DP Única</t>
  </si>
  <si>
    <t>Servidores efetivos na área criminal</t>
  </si>
  <si>
    <t>Casos criados de competência criminal / Número de Servidores efetivos na área criminal</t>
  </si>
  <si>
    <t>Servidores efetivos na área cível</t>
  </si>
  <si>
    <t>Casos criados de competência cível / Número de Servidores efetivos na área cível</t>
  </si>
  <si>
    <t>Servidores efetivos na área de família</t>
  </si>
  <si>
    <t>Casos criados de competência familiar / Número de Servidores efetivos na área de família</t>
  </si>
  <si>
    <t>Servidores efetivos na área da infância e da juventude</t>
  </si>
  <si>
    <t>Casos criados na área da infância e da juventude / Número de Servidores efetivos na área da infância e da juventude</t>
  </si>
  <si>
    <t>Servidores efetivos em outras áreas</t>
  </si>
  <si>
    <t>Casos criados de competência em outras áreas / Número de Servidores efetivos em outras áreas</t>
  </si>
  <si>
    <t>Rio das Flores</t>
  </si>
  <si>
    <t>[0,29-1,27)</t>
  </si>
  <si>
    <t>[6426-14715)</t>
  </si>
  <si>
    <t>[6211-13990)</t>
  </si>
  <si>
    <t>SIM</t>
  </si>
  <si>
    <t>N/A</t>
  </si>
  <si>
    <t>Santa Maria Madalena</t>
  </si>
  <si>
    <t>São Sebastião do Alto</t>
  </si>
  <si>
    <t>Trajano de Moraes</t>
  </si>
  <si>
    <t>Silva Jardim</t>
  </si>
  <si>
    <t>[14715-19624)</t>
  </si>
  <si>
    <t>[13990-18644)</t>
  </si>
  <si>
    <t>Cambuci</t>
  </si>
  <si>
    <t>Laje do Muriaé</t>
  </si>
  <si>
    <t>Porciúncula</t>
  </si>
  <si>
    <t>Itatiaia</t>
  </si>
  <si>
    <t>[23467-33464)</t>
  </si>
  <si>
    <t>[22137-31932)</t>
  </si>
  <si>
    <t>Porto Real</t>
  </si>
  <si>
    <t>Casimiro de Abreu</t>
  </si>
  <si>
    <t>[1,27-2,18)</t>
  </si>
  <si>
    <t>Italva</t>
  </si>
  <si>
    <t>[19624-23467)</t>
  </si>
  <si>
    <t>[18644-22137)</t>
  </si>
  <si>
    <t>São Francisco de Itabapoana</t>
  </si>
  <si>
    <t>Carmo</t>
  </si>
  <si>
    <t>Mangaratiba</t>
  </si>
  <si>
    <t>Sumidouro</t>
  </si>
  <si>
    <t>Bom Jardim</t>
  </si>
  <si>
    <t>Cantagalo</t>
  </si>
  <si>
    <t>Cordeiro</t>
  </si>
  <si>
    <t>Duas Barras</t>
  </si>
  <si>
    <t>Armação dos Búzios</t>
  </si>
  <si>
    <t>[2,18-2,34)</t>
  </si>
  <si>
    <t>NÃO</t>
  </si>
  <si>
    <t>Arraial do Cabo</t>
  </si>
  <si>
    <t>Saquarema</t>
  </si>
  <si>
    <t>[33464-71792)</t>
  </si>
  <si>
    <t>[31932-67031)</t>
  </si>
  <si>
    <t>Bom Jesus do Itabapoana</t>
  </si>
  <si>
    <t>Japeri</t>
  </si>
  <si>
    <t>[71792-120558)</t>
  </si>
  <si>
    <t>[67031-115657)</t>
  </si>
  <si>
    <t>Piraí</t>
  </si>
  <si>
    <t>Rio Claro</t>
  </si>
  <si>
    <t>Conceição de Macabu</t>
  </si>
  <si>
    <t>São João da Barra</t>
  </si>
  <si>
    <t>Miguel Pereira</t>
  </si>
  <si>
    <t>Paty do Alferes</t>
  </si>
  <si>
    <t>Guapimirim</t>
  </si>
  <si>
    <t>[2,34-3,27)</t>
  </si>
  <si>
    <t>São José do Vale do Rio Preto</t>
  </si>
  <si>
    <t>Sapucaia</t>
  </si>
  <si>
    <t>Cachoeiras de Macacu</t>
  </si>
  <si>
    <t>Iguaba Grande</t>
  </si>
  <si>
    <t>Rio Bonito</t>
  </si>
  <si>
    <t>Miracema</t>
  </si>
  <si>
    <t>Natividade</t>
  </si>
  <si>
    <t>Santo Antônio de Pádua</t>
  </si>
  <si>
    <t>Pinheiral</t>
  </si>
  <si>
    <t>Engenheiro Paulo de Frontin</t>
  </si>
  <si>
    <t>[3,27-5,14)</t>
  </si>
  <si>
    <t>Mendes</t>
  </si>
  <si>
    <t>Paracambi</t>
  </si>
  <si>
    <t>Vassouras</t>
  </si>
  <si>
    <t>São Fidélis</t>
  </si>
  <si>
    <t>Paraty</t>
  </si>
  <si>
    <t>Itaocara</t>
  </si>
  <si>
    <t>Carapebus</t>
  </si>
  <si>
    <t>Rio das Ostras</t>
  </si>
  <si>
    <t>Paraíba do Sul</t>
  </si>
  <si>
    <t>Mesquita</t>
  </si>
  <si>
    <t>[5,14-9,25)</t>
  </si>
  <si>
    <t>[120558-213717)</t>
  </si>
  <si>
    <t>[115657-200356)</t>
  </si>
  <si>
    <t>Queimados</t>
  </si>
  <si>
    <t>São Pedro da Aldeia</t>
  </si>
  <si>
    <t>Itaperuna</t>
  </si>
  <si>
    <t>Resende</t>
  </si>
  <si>
    <t>Barra do Piraí</t>
  </si>
  <si>
    <t>Seropédica</t>
  </si>
  <si>
    <t>Maricá</t>
  </si>
  <si>
    <t>Barra Mansa</t>
  </si>
  <si>
    <t>Valença</t>
  </si>
  <si>
    <t>Araruama</t>
  </si>
  <si>
    <t>Angra dos Reis</t>
  </si>
  <si>
    <t>[9,25-14,86)</t>
  </si>
  <si>
    <t>Três Rios</t>
  </si>
  <si>
    <t>Belford Roxo</t>
  </si>
  <si>
    <t>[213717-4905281]</t>
  </si>
  <si>
    <t>[200356-4247729]</t>
  </si>
  <si>
    <t>Macaé</t>
  </si>
  <si>
    <t>Itaboraí</t>
  </si>
  <si>
    <t>Teresópolis</t>
  </si>
  <si>
    <t>Magé</t>
  </si>
  <si>
    <t>Nilópolis</t>
  </si>
  <si>
    <t>Itaguaí</t>
  </si>
  <si>
    <t>Cabo Frio</t>
  </si>
  <si>
    <t>Volta Redonda</t>
  </si>
  <si>
    <t>[14,86-834,84]</t>
  </si>
  <si>
    <t>Nova Friburgo</t>
  </si>
  <si>
    <t>Campos dos Goytacazes</t>
  </si>
  <si>
    <t>São João de Meriti</t>
  </si>
  <si>
    <t>Nova Iguaçu</t>
  </si>
  <si>
    <t>Petrópolis</t>
  </si>
  <si>
    <t>Duque de Caxias</t>
  </si>
  <si>
    <t>Niterói</t>
  </si>
  <si>
    <t>São Gonçalo</t>
  </si>
  <si>
    <t>Rio de Janeiro</t>
  </si>
  <si>
    <t>Aperibé</t>
  </si>
  <si>
    <t>Areal</t>
  </si>
  <si>
    <t>Cardoso Moreira</t>
  </si>
  <si>
    <t>Comendador Levy Gasparian</t>
  </si>
  <si>
    <t>Macuco</t>
  </si>
  <si>
    <t>Quatis</t>
  </si>
  <si>
    <t>Quissamã</t>
  </si>
  <si>
    <t>São José de Ubá</t>
  </si>
  <si>
    <t>Tanguá</t>
  </si>
  <si>
    <t>Varre-Sai</t>
  </si>
  <si>
    <t>Intimações recebidas / servidores efetivos</t>
  </si>
  <si>
    <t>Intimações recebidas de competência criminal / Número de Servidores efetivos na área criminal</t>
  </si>
  <si>
    <t>Intimações recebidas de competência cível / Número de Servidores efetivos na área cível</t>
  </si>
  <si>
    <t>Intimações recebidas de competência familiar / Número de Servidores efetivos na área de família</t>
  </si>
  <si>
    <t>Intimações recebidas na área da infância e da juventude / Número de Servidores efetivos na área da infância e da juventude</t>
  </si>
  <si>
    <t>Intimações recebidas de competência em outras áreas / Número de Servidores efetivos em outras áreas</t>
  </si>
  <si>
    <t>Competência_Família_Infância_Juventude</t>
  </si>
  <si>
    <t>Agendamentos / servidores efetivos</t>
  </si>
  <si>
    <t>Servidores efetivos na área da família, infância e da juventude</t>
  </si>
  <si>
    <t>Intimações recebidas na área da família, infância e da juventude / Número de Servidores efetivos na área da infância e da juventude</t>
  </si>
  <si>
    <t>Total_agrupamento</t>
  </si>
  <si>
    <t>[0-5)</t>
  </si>
  <si>
    <t>[0-7)</t>
  </si>
  <si>
    <t>[5-20)</t>
  </si>
  <si>
    <t>[20-35)</t>
  </si>
  <si>
    <t>[35-64)</t>
  </si>
  <si>
    <t>[64-117)</t>
  </si>
  <si>
    <t>[117-238)</t>
  </si>
  <si>
    <t>[238-1068)</t>
  </si>
  <si>
    <t>Ordem_Total_Agrupamento</t>
  </si>
  <si>
    <t>Ordem_Agendamentos_/_servidores efetivos_agrupamento</t>
  </si>
  <si>
    <t>Agendamentos_/_servidores efetivos_agrupamento</t>
  </si>
  <si>
    <t>[0-3,08)</t>
  </si>
  <si>
    <t>[3,08-8,48)</t>
  </si>
  <si>
    <t>[8,48-11,47)</t>
  </si>
  <si>
    <t>[11,47-17,45)</t>
  </si>
  <si>
    <t>[17,45-26,10)</t>
  </si>
  <si>
    <t>[26,10-39,34)</t>
  </si>
  <si>
    <t>[39,34-100,92)</t>
  </si>
  <si>
    <t>[7-84)</t>
  </si>
  <si>
    <t>[84-518)</t>
  </si>
  <si>
    <t>[518-823)</t>
  </si>
  <si>
    <t>[823-1368)</t>
  </si>
  <si>
    <t>[1368-2454)</t>
  </si>
  <si>
    <t>[2454-4150)</t>
  </si>
  <si>
    <t>[0-1,79)</t>
  </si>
  <si>
    <t>[1,79-38,70)</t>
  </si>
  <si>
    <t>[38,70-140,12)</t>
  </si>
  <si>
    <t>[140,12-238,33)</t>
  </si>
  <si>
    <t>[238,99-305,99)</t>
  </si>
  <si>
    <t>[305,99-394,06)</t>
  </si>
  <si>
    <t>[394,06-581,72)</t>
  </si>
  <si>
    <t>Casos criados/servidores efetivos_AGRUPAMENTO</t>
  </si>
  <si>
    <t>ORDEM_Casos criados/servidores efetivos_AGRUPAMENTO</t>
  </si>
  <si>
    <t>Intimações recebidas/servidores efetivos_AGRUPAMENTO</t>
  </si>
  <si>
    <t>ORDEM_Intimações recebidas/servidores efetivos_AGRUPAMENTO</t>
  </si>
  <si>
    <t>[214-387)</t>
  </si>
  <si>
    <t>[387-607)</t>
  </si>
  <si>
    <t>[607-804)</t>
  </si>
  <si>
    <t>[804-1081)</t>
  </si>
  <si>
    <t>[1081-1803)</t>
  </si>
  <si>
    <t>[1803-2560)</t>
  </si>
  <si>
    <t>[2560-5179)</t>
  </si>
  <si>
    <t>[5179-107549]</t>
  </si>
  <si>
    <t>[4150-159068]</t>
  </si>
  <si>
    <t>[581,72-1500,80]</t>
  </si>
  <si>
    <t>[1068-323723]</t>
  </si>
  <si>
    <t>[100,92-1943,81]</t>
  </si>
  <si>
    <t>[79,03-174,66)</t>
  </si>
  <si>
    <t>[174,66-221,80)</t>
  </si>
  <si>
    <t>[221,80-275,28)</t>
  </si>
  <si>
    <t>[275,28-334,72)</t>
  </si>
  <si>
    <t>[334,72-380,24)</t>
  </si>
  <si>
    <t>[380,24-456,90)</t>
  </si>
  <si>
    <t>[456,90-563,44)</t>
  </si>
  <si>
    <t>[563,44-1438,40]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</si>
</sst>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9">
    <border>
      <left/>
      <right/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B0B7BB"/>
      </right>
      <top/>
      <bottom/>
      <diagonal/>
    </border>
    <border>
      <left style="medium">
        <color rgb="FFB0B7BB"/>
      </left>
      <right/>
      <top/>
      <bottom/>
      <diagonal/>
    </border>
    <border>
      <left style="medium">
        <color rgb="FFB0B7BB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/>
      <bottom/>
      <diagonal/>
    </border>
    <border>
      <left/>
      <right/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/>
    <xf numFmtId="0" fontId="3" fillId="0" borderId="6" xfId="0" applyFont="1" applyBorder="1" applyAlignment="1">
      <alignment horizontal="right" vertical="center"/>
    </xf>
    <xf numFmtId="1" fontId="3" fillId="0" borderId="0" xfId="0" applyNumberFormat="1" applyFont="1"/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D0AD-ED0C-4C2F-BD96-46DA1653CD73}">
  <dimension ref="A1:AG99"/>
  <sheetViews>
    <sheetView workbookViewId="0">
      <selection activeCell="N2" sqref="N2"/>
    </sheetView>
  </sheetViews>
  <sheetFormatPr defaultRowHeight="15" x14ac:dyDescent="0.25"/>
  <cols>
    <col min="16" max="16" width="10.5703125" bestFit="1" customWidth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158</v>
      </c>
      <c r="J1" s="2" t="s">
        <v>167</v>
      </c>
      <c r="K1" s="2" t="s">
        <v>8</v>
      </c>
      <c r="L1" s="3" t="s">
        <v>9</v>
      </c>
      <c r="M1" s="4" t="s">
        <v>10</v>
      </c>
      <c r="N1" s="4" t="s">
        <v>190</v>
      </c>
      <c r="O1" s="4" t="s">
        <v>191</v>
      </c>
      <c r="P1" s="5" t="s">
        <v>11</v>
      </c>
      <c r="Q1" s="6" t="s">
        <v>12</v>
      </c>
      <c r="R1" s="7" t="s">
        <v>13</v>
      </c>
      <c r="S1" s="3" t="s">
        <v>14</v>
      </c>
      <c r="T1" s="8" t="s">
        <v>15</v>
      </c>
      <c r="U1" s="3" t="s">
        <v>16</v>
      </c>
      <c r="V1" s="3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</row>
    <row r="2" spans="1:33" ht="15.75" x14ac:dyDescent="0.25">
      <c r="A2" s="9" t="s">
        <v>114</v>
      </c>
      <c r="B2">
        <v>11</v>
      </c>
      <c r="C2">
        <v>440</v>
      </c>
      <c r="D2">
        <v>2146</v>
      </c>
      <c r="E2">
        <v>258</v>
      </c>
      <c r="F2">
        <v>2032</v>
      </c>
      <c r="G2">
        <v>4680</v>
      </c>
      <c r="H2">
        <v>9309</v>
      </c>
      <c r="I2" t="s">
        <v>202</v>
      </c>
      <c r="J2">
        <v>8</v>
      </c>
      <c r="K2">
        <v>9.4</v>
      </c>
      <c r="L2" s="10" t="s">
        <v>115</v>
      </c>
      <c r="M2">
        <v>990.31914893617022</v>
      </c>
      <c r="N2" t="s">
        <v>203</v>
      </c>
      <c r="O2">
        <v>8</v>
      </c>
      <c r="P2" s="10">
        <v>169511</v>
      </c>
      <c r="Q2" s="10">
        <v>138742.31</v>
      </c>
      <c r="R2" s="11">
        <v>1.3874230999999999</v>
      </c>
      <c r="S2" s="10" t="s">
        <v>102</v>
      </c>
      <c r="T2" s="12">
        <v>128766.37</v>
      </c>
      <c r="U2" s="10">
        <v>1.2876637</v>
      </c>
      <c r="V2" s="11" t="s">
        <v>103</v>
      </c>
      <c r="W2" t="s">
        <v>63</v>
      </c>
      <c r="X2">
        <v>2</v>
      </c>
      <c r="Y2">
        <f>B2/X2</f>
        <v>5.5</v>
      </c>
      <c r="Z2">
        <v>2</v>
      </c>
      <c r="AA2">
        <f>C2/Z2</f>
        <v>220</v>
      </c>
      <c r="AB2">
        <v>3</v>
      </c>
      <c r="AC2">
        <f>D2/AB2</f>
        <v>715.33333333333337</v>
      </c>
      <c r="AD2">
        <v>0</v>
      </c>
      <c r="AE2" t="s">
        <v>34</v>
      </c>
      <c r="AF2">
        <v>2.4</v>
      </c>
      <c r="AG2">
        <f>G2/AF2</f>
        <v>1950</v>
      </c>
    </row>
    <row r="3" spans="1:33" ht="15.75" x14ac:dyDescent="0.25">
      <c r="A3" s="16" t="s">
        <v>138</v>
      </c>
      <c r="B3">
        <v>0</v>
      </c>
      <c r="C3">
        <v>30</v>
      </c>
      <c r="D3">
        <v>252</v>
      </c>
      <c r="E3">
        <v>11</v>
      </c>
      <c r="F3">
        <v>252</v>
      </c>
      <c r="G3">
        <v>864</v>
      </c>
      <c r="H3">
        <v>1398</v>
      </c>
      <c r="I3" t="s">
        <v>181</v>
      </c>
      <c r="J3">
        <v>6</v>
      </c>
      <c r="K3">
        <v>3.22</v>
      </c>
      <c r="L3" t="s">
        <v>79</v>
      </c>
      <c r="M3">
        <v>434.16149068322977</v>
      </c>
      <c r="N3" t="s">
        <v>189</v>
      </c>
      <c r="O3">
        <v>7</v>
      </c>
      <c r="P3">
        <v>50802</v>
      </c>
      <c r="Q3">
        <v>43292.03</v>
      </c>
      <c r="R3">
        <v>0.43292029999999998</v>
      </c>
      <c r="S3" t="s">
        <v>66</v>
      </c>
      <c r="T3" s="19">
        <v>41515.919999999998</v>
      </c>
      <c r="U3">
        <v>0.41515920000000001</v>
      </c>
      <c r="V3" t="s">
        <v>67</v>
      </c>
      <c r="W3" t="s">
        <v>34</v>
      </c>
      <c r="X3">
        <v>0</v>
      </c>
      <c r="Y3" t="s">
        <v>34</v>
      </c>
      <c r="Z3">
        <v>0</v>
      </c>
      <c r="AA3" t="s">
        <v>34</v>
      </c>
      <c r="AB3">
        <v>0</v>
      </c>
      <c r="AC3" t="s">
        <v>34</v>
      </c>
      <c r="AD3">
        <v>0</v>
      </c>
      <c r="AE3" t="s">
        <v>34</v>
      </c>
      <c r="AF3">
        <v>3.22</v>
      </c>
      <c r="AG3">
        <v>268.3229813664596</v>
      </c>
    </row>
    <row r="4" spans="1:33" ht="15.75" x14ac:dyDescent="0.25">
      <c r="A4" s="9" t="s">
        <v>113</v>
      </c>
      <c r="B4">
        <v>13</v>
      </c>
      <c r="C4">
        <v>226</v>
      </c>
      <c r="D4">
        <v>693</v>
      </c>
      <c r="E4">
        <v>160</v>
      </c>
      <c r="F4">
        <v>669</v>
      </c>
      <c r="G4">
        <v>2413</v>
      </c>
      <c r="H4">
        <v>4014</v>
      </c>
      <c r="I4" t="s">
        <v>182</v>
      </c>
      <c r="J4">
        <v>7</v>
      </c>
      <c r="K4">
        <v>9.1999999999999993</v>
      </c>
      <c r="L4" s="10" t="s">
        <v>101</v>
      </c>
      <c r="M4">
        <v>436.304347826087</v>
      </c>
      <c r="N4" t="s">
        <v>189</v>
      </c>
      <c r="O4">
        <v>7</v>
      </c>
      <c r="P4" s="10">
        <v>112008</v>
      </c>
      <c r="Q4" s="10">
        <v>93134.44</v>
      </c>
      <c r="R4" s="11">
        <v>0.93134440000000007</v>
      </c>
      <c r="S4" s="10" t="s">
        <v>70</v>
      </c>
      <c r="T4" s="12">
        <v>87514.01</v>
      </c>
      <c r="U4" s="10">
        <v>0.87514009999999998</v>
      </c>
      <c r="V4" s="11" t="s">
        <v>71</v>
      </c>
      <c r="W4" t="s">
        <v>63</v>
      </c>
      <c r="X4">
        <v>1</v>
      </c>
      <c r="Y4">
        <f>B4/X4</f>
        <v>13</v>
      </c>
      <c r="Z4">
        <v>2</v>
      </c>
      <c r="AA4">
        <f>C4/Z4</f>
        <v>113</v>
      </c>
      <c r="AB4">
        <v>2</v>
      </c>
      <c r="AC4">
        <f>D4/AB4</f>
        <v>346.5</v>
      </c>
      <c r="AD4">
        <v>0</v>
      </c>
      <c r="AE4" t="s">
        <v>34</v>
      </c>
      <c r="AF4">
        <v>4.2</v>
      </c>
      <c r="AG4">
        <f>G4/AF4</f>
        <v>574.52380952380952</v>
      </c>
    </row>
    <row r="5" spans="1:33" ht="15.75" x14ac:dyDescent="0.25">
      <c r="A5" s="16" t="s">
        <v>139</v>
      </c>
      <c r="B5">
        <v>0</v>
      </c>
      <c r="C5">
        <v>159</v>
      </c>
      <c r="D5">
        <v>1020</v>
      </c>
      <c r="E5">
        <v>35</v>
      </c>
      <c r="F5">
        <v>1019</v>
      </c>
      <c r="G5">
        <v>264</v>
      </c>
      <c r="H5">
        <v>2462</v>
      </c>
      <c r="I5" t="s">
        <v>182</v>
      </c>
      <c r="J5">
        <v>7</v>
      </c>
      <c r="K5">
        <v>10.33</v>
      </c>
      <c r="L5" t="s">
        <v>115</v>
      </c>
      <c r="M5">
        <v>238.3349467570184</v>
      </c>
      <c r="N5" t="s">
        <v>187</v>
      </c>
      <c r="O5">
        <v>5</v>
      </c>
      <c r="P5">
        <v>97035</v>
      </c>
      <c r="Q5">
        <v>80840.62</v>
      </c>
      <c r="R5">
        <v>0.80840619999999996</v>
      </c>
      <c r="S5" t="s">
        <v>70</v>
      </c>
      <c r="T5" s="19">
        <v>75930.789999999994</v>
      </c>
      <c r="U5">
        <v>0.75930789999999992</v>
      </c>
      <c r="V5" t="s">
        <v>71</v>
      </c>
      <c r="W5" t="s">
        <v>34</v>
      </c>
      <c r="X5">
        <v>2.2857142857142838</v>
      </c>
      <c r="Y5">
        <v>0</v>
      </c>
      <c r="Z5">
        <v>2.1428569999999998</v>
      </c>
      <c r="AA5">
        <v>74.200004946667008</v>
      </c>
      <c r="AB5">
        <v>4.2857142857142847</v>
      </c>
      <c r="AC5">
        <v>238.00000000000006</v>
      </c>
      <c r="AD5">
        <v>0</v>
      </c>
      <c r="AE5" t="s">
        <v>34</v>
      </c>
      <c r="AF5">
        <v>1.6157142857142901</v>
      </c>
      <c r="AG5">
        <v>163.39522546419053</v>
      </c>
    </row>
    <row r="6" spans="1:33" ht="15.75" x14ac:dyDescent="0.25">
      <c r="A6" s="9" t="s">
        <v>61</v>
      </c>
      <c r="B6">
        <v>1</v>
      </c>
      <c r="C6">
        <v>14</v>
      </c>
      <c r="D6">
        <v>188</v>
      </c>
      <c r="E6">
        <v>1</v>
      </c>
      <c r="F6">
        <v>2</v>
      </c>
      <c r="G6">
        <v>445</v>
      </c>
      <c r="H6">
        <v>650</v>
      </c>
      <c r="I6" t="s">
        <v>179</v>
      </c>
      <c r="J6">
        <v>4</v>
      </c>
      <c r="K6">
        <v>2.2000000000000002</v>
      </c>
      <c r="L6" s="10" t="s">
        <v>62</v>
      </c>
      <c r="M6">
        <v>295.45454545454544</v>
      </c>
      <c r="N6" t="s">
        <v>187</v>
      </c>
      <c r="O6">
        <v>5</v>
      </c>
      <c r="P6" s="10">
        <v>27560</v>
      </c>
      <c r="Q6" s="10">
        <v>22340.77</v>
      </c>
      <c r="R6" s="11">
        <v>0.22340770000000001</v>
      </c>
      <c r="S6" s="10" t="s">
        <v>51</v>
      </c>
      <c r="T6" s="12">
        <v>20947.46</v>
      </c>
      <c r="U6" s="10">
        <v>0.20947459999999998</v>
      </c>
      <c r="V6" s="13" t="s">
        <v>52</v>
      </c>
      <c r="W6" t="s">
        <v>63</v>
      </c>
      <c r="X6">
        <v>0</v>
      </c>
      <c r="Y6" t="s">
        <v>34</v>
      </c>
      <c r="Z6">
        <v>0</v>
      </c>
      <c r="AA6" t="s">
        <v>34</v>
      </c>
      <c r="AB6">
        <v>0</v>
      </c>
      <c r="AC6" t="s">
        <v>34</v>
      </c>
      <c r="AD6">
        <v>0</v>
      </c>
      <c r="AE6" t="s">
        <v>34</v>
      </c>
      <c r="AF6">
        <v>2.2000000000000002</v>
      </c>
      <c r="AG6">
        <f>G6/AF6</f>
        <v>202.27272727272725</v>
      </c>
    </row>
    <row r="7" spans="1:33" ht="15.75" x14ac:dyDescent="0.25">
      <c r="A7" s="9" t="s">
        <v>64</v>
      </c>
      <c r="B7">
        <v>1</v>
      </c>
      <c r="C7">
        <v>9</v>
      </c>
      <c r="D7">
        <v>5</v>
      </c>
      <c r="E7">
        <v>8</v>
      </c>
      <c r="F7">
        <v>3</v>
      </c>
      <c r="G7">
        <v>16</v>
      </c>
      <c r="H7">
        <v>34</v>
      </c>
      <c r="I7" t="s">
        <v>177</v>
      </c>
      <c r="J7">
        <v>2</v>
      </c>
      <c r="K7">
        <v>2.2000000000000002</v>
      </c>
      <c r="L7" s="10" t="s">
        <v>62</v>
      </c>
      <c r="M7">
        <v>15.454545454545453</v>
      </c>
      <c r="N7" t="s">
        <v>184</v>
      </c>
      <c r="O7">
        <v>2</v>
      </c>
      <c r="P7" s="10">
        <v>27715</v>
      </c>
      <c r="Q7" s="10">
        <v>23411.18</v>
      </c>
      <c r="R7" s="11">
        <v>0.23411180000000001</v>
      </c>
      <c r="S7" s="10" t="s">
        <v>51</v>
      </c>
      <c r="T7" s="12">
        <v>21532.37</v>
      </c>
      <c r="U7" s="10">
        <v>0.21532369999999998</v>
      </c>
      <c r="V7" s="13" t="s">
        <v>52</v>
      </c>
      <c r="W7" t="s">
        <v>33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</row>
    <row r="8" spans="1:33" ht="15.75" x14ac:dyDescent="0.25">
      <c r="A8" s="9" t="s">
        <v>108</v>
      </c>
      <c r="B8">
        <v>0</v>
      </c>
      <c r="C8">
        <v>5</v>
      </c>
      <c r="D8">
        <v>3</v>
      </c>
      <c r="E8">
        <v>0</v>
      </c>
      <c r="F8">
        <v>2</v>
      </c>
      <c r="G8">
        <v>39</v>
      </c>
      <c r="H8">
        <v>49</v>
      </c>
      <c r="I8" t="s">
        <v>177</v>
      </c>
      <c r="J8">
        <v>2</v>
      </c>
      <c r="K8">
        <v>6.29</v>
      </c>
      <c r="L8" s="10" t="s">
        <v>101</v>
      </c>
      <c r="M8">
        <v>7.7901430842607313</v>
      </c>
      <c r="N8" t="s">
        <v>184</v>
      </c>
      <c r="O8">
        <v>2</v>
      </c>
      <c r="P8" s="10">
        <v>94778</v>
      </c>
      <c r="Q8" s="10">
        <v>80297.88</v>
      </c>
      <c r="R8" s="11">
        <v>0.80297879999999999</v>
      </c>
      <c r="S8" s="10" t="s">
        <v>70</v>
      </c>
      <c r="T8" s="12">
        <v>75608.91</v>
      </c>
      <c r="U8" s="10">
        <v>0.75608910000000007</v>
      </c>
      <c r="V8" s="11" t="s">
        <v>71</v>
      </c>
      <c r="W8" t="s">
        <v>63</v>
      </c>
      <c r="X8">
        <v>2</v>
      </c>
      <c r="Y8">
        <f>B8/X8</f>
        <v>0</v>
      </c>
      <c r="Z8">
        <v>1</v>
      </c>
      <c r="AA8">
        <f>C8/Z8</f>
        <v>5</v>
      </c>
      <c r="AB8">
        <v>1</v>
      </c>
      <c r="AC8">
        <f>D8/AB8</f>
        <v>3</v>
      </c>
      <c r="AD8">
        <v>0</v>
      </c>
      <c r="AE8" t="s">
        <v>34</v>
      </c>
      <c r="AF8">
        <v>2.29</v>
      </c>
      <c r="AG8">
        <f>G8/AF8</f>
        <v>17.030567685589521</v>
      </c>
    </row>
    <row r="9" spans="1:33" ht="15.75" x14ac:dyDescent="0.25">
      <c r="A9" s="9" t="s">
        <v>111</v>
      </c>
      <c r="B9">
        <v>47</v>
      </c>
      <c r="C9">
        <v>78</v>
      </c>
      <c r="D9">
        <v>788</v>
      </c>
      <c r="E9">
        <v>79</v>
      </c>
      <c r="F9">
        <v>788</v>
      </c>
      <c r="G9">
        <v>197</v>
      </c>
      <c r="H9">
        <v>1898</v>
      </c>
      <c r="I9" t="s">
        <v>181</v>
      </c>
      <c r="J9">
        <v>6</v>
      </c>
      <c r="K9">
        <v>8.25</v>
      </c>
      <c r="L9" s="11" t="s">
        <v>101</v>
      </c>
      <c r="M9">
        <v>230.06060606060606</v>
      </c>
      <c r="N9" t="s">
        <v>186</v>
      </c>
      <c r="O9">
        <v>4</v>
      </c>
      <c r="P9" s="10">
        <v>177813</v>
      </c>
      <c r="Q9" s="10">
        <v>150816.18</v>
      </c>
      <c r="R9" s="11">
        <v>1.5081617999999999</v>
      </c>
      <c r="S9" s="10" t="s">
        <v>102</v>
      </c>
      <c r="T9" s="12">
        <v>142240.73000000001</v>
      </c>
      <c r="U9" s="10">
        <v>1.4224073000000002</v>
      </c>
      <c r="V9" s="11" t="s">
        <v>103</v>
      </c>
      <c r="W9" t="s">
        <v>63</v>
      </c>
      <c r="X9">
        <v>1</v>
      </c>
      <c r="Y9">
        <f>B9/X9</f>
        <v>47</v>
      </c>
      <c r="Z9">
        <v>0</v>
      </c>
      <c r="AA9" t="s">
        <v>34</v>
      </c>
      <c r="AB9">
        <v>3</v>
      </c>
      <c r="AC9">
        <f>D9/AB9</f>
        <v>262.66666666666669</v>
      </c>
      <c r="AD9">
        <v>0</v>
      </c>
      <c r="AE9" t="s">
        <v>34</v>
      </c>
      <c r="AF9">
        <v>2.25</v>
      </c>
      <c r="AG9">
        <f>G9/AF9</f>
        <v>87.555555555555557</v>
      </c>
    </row>
    <row r="10" spans="1:33" ht="15.75" x14ac:dyDescent="0.25">
      <c r="A10" s="9" t="s">
        <v>117</v>
      </c>
      <c r="B10">
        <v>6</v>
      </c>
      <c r="C10">
        <v>253</v>
      </c>
      <c r="D10">
        <v>1874</v>
      </c>
      <c r="E10">
        <v>111</v>
      </c>
      <c r="F10">
        <v>1874</v>
      </c>
      <c r="G10">
        <v>225</v>
      </c>
      <c r="H10">
        <v>4232</v>
      </c>
      <c r="I10" t="s">
        <v>202</v>
      </c>
      <c r="J10">
        <v>8</v>
      </c>
      <c r="K10">
        <v>11.25</v>
      </c>
      <c r="L10" s="11" t="s">
        <v>115</v>
      </c>
      <c r="M10">
        <v>376.17777777777781</v>
      </c>
      <c r="N10" t="s">
        <v>188</v>
      </c>
      <c r="O10">
        <v>6</v>
      </c>
      <c r="P10" s="10">
        <v>469332</v>
      </c>
      <c r="Q10" s="10">
        <v>395356.97</v>
      </c>
      <c r="R10" s="11">
        <v>3.9535696999999996</v>
      </c>
      <c r="S10" s="10" t="s">
        <v>118</v>
      </c>
      <c r="T10" s="12">
        <v>385680.75</v>
      </c>
      <c r="U10" s="10">
        <v>3.8568074999999999</v>
      </c>
      <c r="V10" s="11" t="s">
        <v>119</v>
      </c>
      <c r="W10" t="s">
        <v>63</v>
      </c>
      <c r="X10">
        <v>2</v>
      </c>
      <c r="Y10">
        <f>B10/X10</f>
        <v>3</v>
      </c>
      <c r="Z10">
        <v>2</v>
      </c>
      <c r="AA10">
        <f>C10/Z10</f>
        <v>126.5</v>
      </c>
      <c r="AB10">
        <v>3</v>
      </c>
      <c r="AC10">
        <f>D10/AB10</f>
        <v>624.66666666666663</v>
      </c>
      <c r="AD10">
        <v>1</v>
      </c>
      <c r="AE10">
        <f>F10/AD10</f>
        <v>1874</v>
      </c>
      <c r="AF10">
        <v>3.25</v>
      </c>
      <c r="AG10">
        <f>G10/AF10</f>
        <v>69.230769230769226</v>
      </c>
    </row>
    <row r="11" spans="1:33" ht="15.75" x14ac:dyDescent="0.25">
      <c r="A11" s="9" t="s">
        <v>57</v>
      </c>
      <c r="B11">
        <v>5</v>
      </c>
      <c r="C11">
        <v>13</v>
      </c>
      <c r="D11">
        <v>122</v>
      </c>
      <c r="E11">
        <v>105</v>
      </c>
      <c r="F11">
        <v>117</v>
      </c>
      <c r="G11">
        <v>597</v>
      </c>
      <c r="H11">
        <v>854</v>
      </c>
      <c r="I11" t="s">
        <v>180</v>
      </c>
      <c r="J11">
        <v>5</v>
      </c>
      <c r="K11">
        <v>2.11</v>
      </c>
      <c r="L11" s="10" t="s">
        <v>49</v>
      </c>
      <c r="M11">
        <v>404.73933649289103</v>
      </c>
      <c r="N11" t="s">
        <v>189</v>
      </c>
      <c r="O11">
        <v>7</v>
      </c>
      <c r="P11" s="10">
        <v>25333</v>
      </c>
      <c r="Q11" s="10">
        <v>21462.1</v>
      </c>
      <c r="R11" s="11">
        <v>0.21462099999999998</v>
      </c>
      <c r="S11" s="10" t="s">
        <v>51</v>
      </c>
      <c r="T11" s="12">
        <v>20485.7</v>
      </c>
      <c r="U11" s="10">
        <v>0.20485700000000001</v>
      </c>
      <c r="V11" s="13" t="s">
        <v>52</v>
      </c>
      <c r="W11" t="s">
        <v>33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ht="15.75" x14ac:dyDescent="0.25">
      <c r="A12" s="9" t="s">
        <v>68</v>
      </c>
      <c r="B12">
        <v>0</v>
      </c>
      <c r="C12">
        <v>27</v>
      </c>
      <c r="D12">
        <v>157</v>
      </c>
      <c r="E12">
        <v>57</v>
      </c>
      <c r="F12">
        <v>157</v>
      </c>
      <c r="G12">
        <v>355</v>
      </c>
      <c r="H12">
        <v>696</v>
      </c>
      <c r="I12" t="s">
        <v>179</v>
      </c>
      <c r="J12">
        <v>4</v>
      </c>
      <c r="K12">
        <v>2.2200000000000002</v>
      </c>
      <c r="L12" s="10" t="s">
        <v>62</v>
      </c>
      <c r="M12">
        <v>313.51351351351349</v>
      </c>
      <c r="N12" t="s">
        <v>188</v>
      </c>
      <c r="O12">
        <v>6</v>
      </c>
      <c r="P12" s="10">
        <v>35411</v>
      </c>
      <c r="Q12" s="10">
        <v>30022.28</v>
      </c>
      <c r="R12" s="11">
        <v>0.30022280000000001</v>
      </c>
      <c r="S12" s="10" t="s">
        <v>45</v>
      </c>
      <c r="T12" s="12">
        <v>27952.25</v>
      </c>
      <c r="U12" s="10">
        <v>0.27952250000000001</v>
      </c>
      <c r="V12" s="13" t="s">
        <v>46</v>
      </c>
      <c r="W12" t="s">
        <v>63</v>
      </c>
      <c r="X12">
        <v>0</v>
      </c>
      <c r="Y12" t="s">
        <v>34</v>
      </c>
      <c r="Z12">
        <v>0</v>
      </c>
      <c r="AA12" t="s">
        <v>34</v>
      </c>
      <c r="AB12">
        <v>0</v>
      </c>
      <c r="AC12" t="s">
        <v>34</v>
      </c>
      <c r="AD12">
        <v>0</v>
      </c>
      <c r="AE12" t="s">
        <v>34</v>
      </c>
      <c r="AF12">
        <v>2.2200000000000002</v>
      </c>
      <c r="AG12">
        <f>G12/AF12</f>
        <v>159.90990990990989</v>
      </c>
    </row>
    <row r="13" spans="1:33" ht="15.75" x14ac:dyDescent="0.25">
      <c r="A13" s="9" t="s">
        <v>126</v>
      </c>
      <c r="B13">
        <v>0</v>
      </c>
      <c r="C13">
        <v>4</v>
      </c>
      <c r="D13">
        <v>78</v>
      </c>
      <c r="E13">
        <v>0</v>
      </c>
      <c r="F13">
        <v>78</v>
      </c>
      <c r="G13">
        <v>38</v>
      </c>
      <c r="H13">
        <v>198</v>
      </c>
      <c r="I13" t="s">
        <v>178</v>
      </c>
      <c r="J13">
        <v>3</v>
      </c>
      <c r="K13">
        <v>14.2</v>
      </c>
      <c r="L13" s="10" t="s">
        <v>115</v>
      </c>
      <c r="M13">
        <v>13.943661971830986</v>
      </c>
      <c r="N13" t="s">
        <v>184</v>
      </c>
      <c r="O13">
        <v>2</v>
      </c>
      <c r="P13" s="10">
        <v>186227</v>
      </c>
      <c r="Q13" s="10">
        <v>152524.10999999999</v>
      </c>
      <c r="R13" s="11">
        <v>1.5252410999999999</v>
      </c>
      <c r="S13" s="10" t="s">
        <v>102</v>
      </c>
      <c r="T13" s="12">
        <v>140359.03</v>
      </c>
      <c r="U13" s="10">
        <v>1.4035903000000001</v>
      </c>
      <c r="V13" s="11" t="s">
        <v>103</v>
      </c>
      <c r="W13" t="s">
        <v>63</v>
      </c>
      <c r="X13">
        <v>2</v>
      </c>
      <c r="Y13">
        <f>B13/X13</f>
        <v>0</v>
      </c>
      <c r="Z13">
        <v>3</v>
      </c>
      <c r="AA13">
        <f>C13/Z13</f>
        <v>1.3333333333333333</v>
      </c>
      <c r="AB13">
        <v>8</v>
      </c>
      <c r="AC13">
        <f>D13/AB13</f>
        <v>9.75</v>
      </c>
      <c r="AD13">
        <v>0</v>
      </c>
      <c r="AE13" t="s">
        <v>34</v>
      </c>
      <c r="AF13">
        <v>1.2</v>
      </c>
      <c r="AG13">
        <f>G13/AF13</f>
        <v>31.666666666666668</v>
      </c>
    </row>
    <row r="14" spans="1:33" ht="15.75" x14ac:dyDescent="0.25">
      <c r="A14" s="9" t="s">
        <v>82</v>
      </c>
      <c r="B14">
        <v>0</v>
      </c>
      <c r="C14">
        <v>0</v>
      </c>
      <c r="D14">
        <v>3</v>
      </c>
      <c r="E14">
        <v>2</v>
      </c>
      <c r="F14">
        <v>3</v>
      </c>
      <c r="G14">
        <v>6</v>
      </c>
      <c r="H14">
        <v>12</v>
      </c>
      <c r="I14" t="s">
        <v>177</v>
      </c>
      <c r="J14">
        <v>2</v>
      </c>
      <c r="K14">
        <v>3.11</v>
      </c>
      <c r="L14" s="10" t="s">
        <v>79</v>
      </c>
      <c r="M14">
        <v>3.8585209003215435</v>
      </c>
      <c r="N14" t="s">
        <v>184</v>
      </c>
      <c r="O14">
        <v>2</v>
      </c>
      <c r="P14" s="10">
        <v>54273</v>
      </c>
      <c r="Q14" s="10">
        <v>45913.84</v>
      </c>
      <c r="R14" s="11">
        <v>0.45913839999999995</v>
      </c>
      <c r="S14" s="10" t="s">
        <v>66</v>
      </c>
      <c r="T14" s="12">
        <v>43674.03</v>
      </c>
      <c r="U14" s="10">
        <v>0.43674029999999997</v>
      </c>
      <c r="V14" s="11" t="s">
        <v>67</v>
      </c>
      <c r="W14" t="s">
        <v>63</v>
      </c>
      <c r="X14">
        <v>0</v>
      </c>
      <c r="Y14" t="s">
        <v>34</v>
      </c>
      <c r="Z14">
        <v>0</v>
      </c>
      <c r="AA14" t="s">
        <v>34</v>
      </c>
      <c r="AB14">
        <v>0</v>
      </c>
      <c r="AC14" t="s">
        <v>34</v>
      </c>
      <c r="AD14">
        <v>0</v>
      </c>
      <c r="AE14" t="s">
        <v>34</v>
      </c>
      <c r="AF14">
        <v>3.11</v>
      </c>
      <c r="AG14">
        <f>G14/AF14</f>
        <v>1.9292604501607717</v>
      </c>
    </row>
    <row r="15" spans="1:33" ht="15.75" x14ac:dyDescent="0.25">
      <c r="A15" s="9" t="s">
        <v>41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2</v>
      </c>
      <c r="I15" t="s">
        <v>160</v>
      </c>
      <c r="J15">
        <v>1</v>
      </c>
      <c r="K15">
        <v>1.22</v>
      </c>
      <c r="L15" s="10" t="s">
        <v>30</v>
      </c>
      <c r="M15">
        <v>1.639344262295082</v>
      </c>
      <c r="N15" t="s">
        <v>183</v>
      </c>
      <c r="O15">
        <v>1</v>
      </c>
      <c r="P15" s="10">
        <v>14827</v>
      </c>
      <c r="Q15" s="10">
        <v>12876.76</v>
      </c>
      <c r="R15" s="11">
        <v>0.12876760000000001</v>
      </c>
      <c r="S15" s="10" t="s">
        <v>31</v>
      </c>
      <c r="T15" s="12">
        <v>12480.82</v>
      </c>
      <c r="U15" s="10">
        <v>0.12480819999999999</v>
      </c>
      <c r="V15" s="10" t="s">
        <v>32</v>
      </c>
      <c r="W15" t="s">
        <v>33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</row>
    <row r="16" spans="1:33" ht="15.75" x14ac:dyDescent="0.25">
      <c r="A16" s="9" t="s">
        <v>130</v>
      </c>
      <c r="B16">
        <v>289</v>
      </c>
      <c r="C16">
        <v>781</v>
      </c>
      <c r="D16">
        <v>2307</v>
      </c>
      <c r="E16">
        <v>1431</v>
      </c>
      <c r="F16">
        <v>2307</v>
      </c>
      <c r="G16">
        <v>2014</v>
      </c>
      <c r="H16">
        <v>7698</v>
      </c>
      <c r="I16" t="s">
        <v>202</v>
      </c>
      <c r="J16">
        <v>8</v>
      </c>
      <c r="K16">
        <v>20.3</v>
      </c>
      <c r="L16" s="10" t="s">
        <v>128</v>
      </c>
      <c r="M16">
        <v>379.21182266009851</v>
      </c>
      <c r="N16" t="s">
        <v>188</v>
      </c>
      <c r="O16">
        <v>6</v>
      </c>
      <c r="P16" s="10">
        <v>463731</v>
      </c>
      <c r="Q16" s="10">
        <v>382261.73</v>
      </c>
      <c r="R16" s="11">
        <v>3.8226172999999997</v>
      </c>
      <c r="S16" s="10" t="s">
        <v>118</v>
      </c>
      <c r="T16" s="12">
        <v>359235.53</v>
      </c>
      <c r="U16" s="10">
        <v>3.5923553000000004</v>
      </c>
      <c r="V16" s="11" t="s">
        <v>119</v>
      </c>
      <c r="W16" t="s">
        <v>63</v>
      </c>
      <c r="X16">
        <v>4</v>
      </c>
      <c r="Y16">
        <f>B16/X16</f>
        <v>72.25</v>
      </c>
      <c r="Z16">
        <v>5</v>
      </c>
      <c r="AA16">
        <f>C16/Z16</f>
        <v>156.19999999999999</v>
      </c>
      <c r="AB16">
        <v>7</v>
      </c>
      <c r="AC16">
        <f>D16/AB16</f>
        <v>329.57142857142856</v>
      </c>
      <c r="AD16">
        <v>1</v>
      </c>
      <c r="AE16">
        <f>F16/AD16</f>
        <v>2307</v>
      </c>
      <c r="AF16">
        <v>3.3</v>
      </c>
      <c r="AG16">
        <f>G16/AF16</f>
        <v>610.30303030303037</v>
      </c>
    </row>
    <row r="17" spans="1:33" ht="15.75" x14ac:dyDescent="0.25">
      <c r="A17" s="9" t="s">
        <v>58</v>
      </c>
      <c r="B17">
        <v>52</v>
      </c>
      <c r="C17">
        <v>7</v>
      </c>
      <c r="D17">
        <v>22</v>
      </c>
      <c r="E17">
        <v>3</v>
      </c>
      <c r="F17">
        <v>20</v>
      </c>
      <c r="G17">
        <v>1770</v>
      </c>
      <c r="H17">
        <v>1871</v>
      </c>
      <c r="I17" t="s">
        <v>181</v>
      </c>
      <c r="J17">
        <v>6</v>
      </c>
      <c r="K17">
        <v>2.11</v>
      </c>
      <c r="L17" s="10" t="s">
        <v>49</v>
      </c>
      <c r="M17">
        <v>886.72985781990531</v>
      </c>
      <c r="N17" t="s">
        <v>203</v>
      </c>
      <c r="O17">
        <v>8</v>
      </c>
      <c r="P17" s="10">
        <v>19830</v>
      </c>
      <c r="Q17" s="10">
        <v>16870.39</v>
      </c>
      <c r="R17" s="11">
        <v>0.16870389999999999</v>
      </c>
      <c r="S17" s="10" t="s">
        <v>39</v>
      </c>
      <c r="T17" s="12">
        <v>15769.37</v>
      </c>
      <c r="U17" s="10">
        <v>0.15769370000000002</v>
      </c>
      <c r="V17" s="10" t="s">
        <v>40</v>
      </c>
      <c r="W17" t="s">
        <v>33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ht="15.75" x14ac:dyDescent="0.25">
      <c r="A18" s="9" t="s">
        <v>97</v>
      </c>
      <c r="B18">
        <v>51</v>
      </c>
      <c r="C18">
        <v>29</v>
      </c>
      <c r="D18">
        <v>129</v>
      </c>
      <c r="E18">
        <v>35</v>
      </c>
      <c r="F18">
        <v>129</v>
      </c>
      <c r="G18">
        <v>2158</v>
      </c>
      <c r="H18">
        <v>2496</v>
      </c>
      <c r="I18" t="s">
        <v>182</v>
      </c>
      <c r="J18">
        <v>7</v>
      </c>
      <c r="K18">
        <v>4.3</v>
      </c>
      <c r="L18" s="10" t="s">
        <v>90</v>
      </c>
      <c r="M18">
        <v>580.46511627906978</v>
      </c>
      <c r="N18" t="s">
        <v>189</v>
      </c>
      <c r="O18">
        <v>7</v>
      </c>
      <c r="P18" s="10">
        <v>33601</v>
      </c>
      <c r="Q18" s="10">
        <v>28135.13</v>
      </c>
      <c r="R18" s="11">
        <v>0.28135130000000003</v>
      </c>
      <c r="S18" s="10" t="s">
        <v>45</v>
      </c>
      <c r="T18" s="12">
        <v>26814.59</v>
      </c>
      <c r="U18" s="10">
        <v>0.26814589999999999</v>
      </c>
      <c r="V18" s="13" t="s">
        <v>46</v>
      </c>
      <c r="W18" t="s">
        <v>33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ht="15.75" x14ac:dyDescent="0.25">
      <c r="A19" s="16" t="s">
        <v>140</v>
      </c>
      <c r="B19">
        <v>0</v>
      </c>
      <c r="C19">
        <v>0</v>
      </c>
      <c r="D19">
        <v>2</v>
      </c>
      <c r="E19">
        <v>0</v>
      </c>
      <c r="F19">
        <v>2</v>
      </c>
      <c r="G19">
        <v>2</v>
      </c>
      <c r="H19">
        <v>6</v>
      </c>
      <c r="I19" t="s">
        <v>160</v>
      </c>
      <c r="J19">
        <v>1</v>
      </c>
      <c r="K19">
        <v>1.3</v>
      </c>
      <c r="L19" t="s">
        <v>49</v>
      </c>
      <c r="M19">
        <v>4.615384615384615</v>
      </c>
      <c r="N19" t="s">
        <v>184</v>
      </c>
      <c r="O19">
        <v>2</v>
      </c>
      <c r="P19">
        <v>26663</v>
      </c>
      <c r="Q19">
        <v>22976.79</v>
      </c>
      <c r="R19">
        <v>0.2297679</v>
      </c>
      <c r="S19" t="s">
        <v>51</v>
      </c>
      <c r="T19" s="19">
        <v>22105.4</v>
      </c>
      <c r="U19">
        <v>0.22105400000000003</v>
      </c>
      <c r="V19" t="s">
        <v>52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ht="15.75" x14ac:dyDescent="0.25">
      <c r="A20" s="9" t="s">
        <v>54</v>
      </c>
      <c r="B20">
        <v>20</v>
      </c>
      <c r="C20">
        <v>21</v>
      </c>
      <c r="D20">
        <v>35</v>
      </c>
      <c r="E20">
        <v>45</v>
      </c>
      <c r="F20">
        <v>34</v>
      </c>
      <c r="G20">
        <v>403</v>
      </c>
      <c r="H20">
        <v>513</v>
      </c>
      <c r="I20" t="s">
        <v>178</v>
      </c>
      <c r="J20">
        <v>3</v>
      </c>
      <c r="K20">
        <v>1.4</v>
      </c>
      <c r="L20" s="10" t="s">
        <v>49</v>
      </c>
      <c r="M20">
        <v>366.42857142857144</v>
      </c>
      <c r="N20" t="s">
        <v>188</v>
      </c>
      <c r="O20">
        <v>6</v>
      </c>
      <c r="P20" s="10">
        <v>17434</v>
      </c>
      <c r="Q20" s="10">
        <v>14799.79</v>
      </c>
      <c r="R20" s="11">
        <v>0.14799790000000002</v>
      </c>
      <c r="S20" s="10" t="s">
        <v>39</v>
      </c>
      <c r="T20" s="12">
        <v>14290.06</v>
      </c>
      <c r="U20" s="10">
        <v>0.14290059999999999</v>
      </c>
      <c r="V20" s="10" t="s">
        <v>40</v>
      </c>
      <c r="W20" t="s">
        <v>33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</row>
    <row r="21" spans="1:33" ht="15.75" x14ac:dyDescent="0.25">
      <c r="A21" s="9" t="s">
        <v>48</v>
      </c>
      <c r="B21">
        <v>0</v>
      </c>
      <c r="C21">
        <v>0</v>
      </c>
      <c r="D21">
        <v>19</v>
      </c>
      <c r="E21">
        <v>4</v>
      </c>
      <c r="F21">
        <v>19</v>
      </c>
      <c r="G21">
        <v>8</v>
      </c>
      <c r="H21">
        <v>46</v>
      </c>
      <c r="I21" t="s">
        <v>177</v>
      </c>
      <c r="J21">
        <v>2</v>
      </c>
      <c r="K21">
        <v>1.3</v>
      </c>
      <c r="L21" s="10" t="s">
        <v>49</v>
      </c>
      <c r="M21">
        <v>35.384615384615387</v>
      </c>
      <c r="N21" t="s">
        <v>184</v>
      </c>
      <c r="O21">
        <v>2</v>
      </c>
      <c r="P21" s="10">
        <v>35347</v>
      </c>
      <c r="Q21" s="10">
        <v>29131.41</v>
      </c>
      <c r="R21" s="11">
        <v>0.29131410000000002</v>
      </c>
      <c r="S21" s="10" t="s">
        <v>45</v>
      </c>
      <c r="T21" s="12">
        <v>26929.77</v>
      </c>
      <c r="U21" s="10">
        <v>0.26929770000000003</v>
      </c>
      <c r="V21" s="13" t="s">
        <v>46</v>
      </c>
      <c r="W21" t="s">
        <v>33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ht="15.75" x14ac:dyDescent="0.25">
      <c r="A22" s="16" t="s">
        <v>141</v>
      </c>
      <c r="B22">
        <v>0</v>
      </c>
      <c r="C22">
        <v>159</v>
      </c>
      <c r="D22">
        <v>1020</v>
      </c>
      <c r="E22">
        <v>35</v>
      </c>
      <c r="F22">
        <v>1019</v>
      </c>
      <c r="G22">
        <v>264</v>
      </c>
      <c r="H22">
        <v>2462</v>
      </c>
      <c r="I22" t="s">
        <v>182</v>
      </c>
      <c r="J22">
        <v>7</v>
      </c>
      <c r="K22">
        <v>10.33</v>
      </c>
      <c r="L22" t="s">
        <v>115</v>
      </c>
      <c r="M22">
        <v>238.3349467570184</v>
      </c>
      <c r="N22" t="s">
        <v>187</v>
      </c>
      <c r="O22">
        <v>5</v>
      </c>
      <c r="P22">
        <v>97035</v>
      </c>
      <c r="Q22">
        <v>80840.62</v>
      </c>
      <c r="R22">
        <v>0.80840619999999996</v>
      </c>
      <c r="S22" t="s">
        <v>70</v>
      </c>
      <c r="T22" s="19">
        <v>75930.789999999994</v>
      </c>
      <c r="U22">
        <v>0.75930789999999992</v>
      </c>
      <c r="V22" t="s">
        <v>71</v>
      </c>
      <c r="W22" t="s">
        <v>34</v>
      </c>
      <c r="X22">
        <v>2.2857142857142838</v>
      </c>
      <c r="Y22">
        <v>0</v>
      </c>
      <c r="Z22">
        <v>2.1428569999999998</v>
      </c>
      <c r="AA22">
        <v>74.200004946667008</v>
      </c>
      <c r="AB22">
        <v>4.2857142857142847</v>
      </c>
      <c r="AC22">
        <v>238.00000000000006</v>
      </c>
      <c r="AD22">
        <v>0</v>
      </c>
      <c r="AE22" t="s">
        <v>34</v>
      </c>
      <c r="AF22">
        <v>1.6157142857142901</v>
      </c>
      <c r="AG22">
        <v>163.39522546419053</v>
      </c>
    </row>
    <row r="23" spans="1:33" ht="15.75" x14ac:dyDescent="0.25">
      <c r="A23" s="9" t="s">
        <v>74</v>
      </c>
      <c r="B23">
        <v>13</v>
      </c>
      <c r="C23">
        <v>33</v>
      </c>
      <c r="D23">
        <v>53</v>
      </c>
      <c r="E23">
        <v>5</v>
      </c>
      <c r="F23">
        <v>39</v>
      </c>
      <c r="G23">
        <v>498</v>
      </c>
      <c r="H23">
        <v>636</v>
      </c>
      <c r="I23" t="s">
        <v>179</v>
      </c>
      <c r="J23">
        <v>4</v>
      </c>
      <c r="K23">
        <v>2.2999999999999998</v>
      </c>
      <c r="L23" s="10" t="s">
        <v>62</v>
      </c>
      <c r="M23">
        <v>276.52173913043481</v>
      </c>
      <c r="N23" t="s">
        <v>187</v>
      </c>
      <c r="O23">
        <v>5</v>
      </c>
      <c r="P23" s="10">
        <v>21211</v>
      </c>
      <c r="Q23" s="10">
        <v>17741.759999999998</v>
      </c>
      <c r="R23" s="11">
        <v>0.17741759999999998</v>
      </c>
      <c r="S23" s="10" t="s">
        <v>39</v>
      </c>
      <c r="T23" s="12">
        <v>16632.54</v>
      </c>
      <c r="U23" s="10">
        <v>0.16632540000000001</v>
      </c>
      <c r="V23" s="10" t="s">
        <v>40</v>
      </c>
      <c r="W23" t="s">
        <v>33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ht="15.75" x14ac:dyDescent="0.25">
      <c r="A24" s="9" t="s">
        <v>59</v>
      </c>
      <c r="B24">
        <v>0</v>
      </c>
      <c r="C24">
        <v>0</v>
      </c>
      <c r="D24">
        <v>25</v>
      </c>
      <c r="E24">
        <v>6</v>
      </c>
      <c r="F24">
        <v>25</v>
      </c>
      <c r="G24">
        <v>34</v>
      </c>
      <c r="H24">
        <v>84</v>
      </c>
      <c r="I24" t="s">
        <v>178</v>
      </c>
      <c r="J24">
        <v>3</v>
      </c>
      <c r="K24">
        <v>2.11</v>
      </c>
      <c r="L24" s="10" t="s">
        <v>49</v>
      </c>
      <c r="M24">
        <v>39.810426540284361</v>
      </c>
      <c r="N24" t="s">
        <v>185</v>
      </c>
      <c r="O24">
        <v>3</v>
      </c>
      <c r="P24" s="10">
        <v>25699</v>
      </c>
      <c r="Q24" s="10">
        <v>21848.53</v>
      </c>
      <c r="R24" s="11">
        <v>0.21848529999999999</v>
      </c>
      <c r="S24" s="10" t="s">
        <v>51</v>
      </c>
      <c r="T24" s="12">
        <v>20287.53</v>
      </c>
      <c r="U24" s="10">
        <v>0.20287529999999998</v>
      </c>
      <c r="V24" s="13" t="s">
        <v>52</v>
      </c>
      <c r="W24" t="s">
        <v>33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</row>
    <row r="25" spans="1:33" ht="15.75" x14ac:dyDescent="0.25">
      <c r="A25" s="9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t="s">
        <v>160</v>
      </c>
      <c r="J25">
        <v>1</v>
      </c>
      <c r="K25">
        <v>2.11</v>
      </c>
      <c r="L25" s="10" t="s">
        <v>49</v>
      </c>
      <c r="M25">
        <v>0</v>
      </c>
      <c r="N25" t="s">
        <v>183</v>
      </c>
      <c r="O25">
        <v>1</v>
      </c>
      <c r="P25" s="10">
        <v>10930</v>
      </c>
      <c r="Q25" s="10">
        <v>9246.07</v>
      </c>
      <c r="R25" s="11">
        <v>9.2460699999999993E-2</v>
      </c>
      <c r="S25" s="10" t="s">
        <v>31</v>
      </c>
      <c r="T25" s="12">
        <v>8892.4</v>
      </c>
      <c r="U25" s="10">
        <v>8.8924000000000003E-2</v>
      </c>
      <c r="V25" s="10" t="s">
        <v>32</v>
      </c>
      <c r="W25" t="s">
        <v>33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</row>
    <row r="26" spans="1:33" ht="15.75" x14ac:dyDescent="0.25">
      <c r="A26" s="9" t="s">
        <v>134</v>
      </c>
      <c r="B26">
        <v>41</v>
      </c>
      <c r="C26">
        <v>1764</v>
      </c>
      <c r="D26">
        <v>3656</v>
      </c>
      <c r="E26">
        <v>1125</v>
      </c>
      <c r="F26">
        <v>3567</v>
      </c>
      <c r="G26">
        <v>2503</v>
      </c>
      <c r="H26">
        <v>11531</v>
      </c>
      <c r="I26" t="s">
        <v>202</v>
      </c>
      <c r="J26">
        <v>8</v>
      </c>
      <c r="K26">
        <v>32.25</v>
      </c>
      <c r="L26" s="10" t="s">
        <v>128</v>
      </c>
      <c r="M26">
        <v>357.55038759689921</v>
      </c>
      <c r="N26" t="s">
        <v>188</v>
      </c>
      <c r="O26">
        <v>6</v>
      </c>
      <c r="P26" s="10">
        <v>855048</v>
      </c>
      <c r="Q26" s="10">
        <v>719006.54</v>
      </c>
      <c r="R26" s="11">
        <v>7.1900653999999999</v>
      </c>
      <c r="S26" s="10" t="s">
        <v>118</v>
      </c>
      <c r="T26" s="12">
        <v>687887.63</v>
      </c>
      <c r="U26" s="10">
        <v>6.8788762999999999</v>
      </c>
      <c r="V26" s="11" t="s">
        <v>119</v>
      </c>
      <c r="W26" t="s">
        <v>63</v>
      </c>
      <c r="X26">
        <v>6</v>
      </c>
      <c r="Y26">
        <f>B26/X26</f>
        <v>6.833333333333333</v>
      </c>
      <c r="Z26">
        <v>10</v>
      </c>
      <c r="AA26">
        <f>C26/Z26</f>
        <v>176.4</v>
      </c>
      <c r="AB26">
        <v>13</v>
      </c>
      <c r="AC26">
        <f>D26/AB26</f>
        <v>281.23076923076923</v>
      </c>
      <c r="AD26">
        <v>2</v>
      </c>
      <c r="AE26">
        <f>F26/AD26</f>
        <v>1783.5</v>
      </c>
      <c r="AF26">
        <v>1.25</v>
      </c>
      <c r="AG26">
        <f>G26/AF26</f>
        <v>2002.4</v>
      </c>
    </row>
    <row r="27" spans="1:33" ht="15.75" x14ac:dyDescent="0.25">
      <c r="A27" s="9" t="s">
        <v>89</v>
      </c>
      <c r="B27">
        <v>0</v>
      </c>
      <c r="C27">
        <v>6</v>
      </c>
      <c r="D27">
        <v>80</v>
      </c>
      <c r="E27">
        <v>3</v>
      </c>
      <c r="F27">
        <v>80</v>
      </c>
      <c r="G27">
        <v>26</v>
      </c>
      <c r="H27">
        <v>192</v>
      </c>
      <c r="I27" t="s">
        <v>178</v>
      </c>
      <c r="J27">
        <v>3</v>
      </c>
      <c r="K27">
        <v>3.29</v>
      </c>
      <c r="L27" s="10" t="s">
        <v>90</v>
      </c>
      <c r="M27">
        <v>58.358662613981764</v>
      </c>
      <c r="N27" t="s">
        <v>185</v>
      </c>
      <c r="O27">
        <v>3</v>
      </c>
      <c r="P27" s="10">
        <v>13237</v>
      </c>
      <c r="Q27" s="10">
        <v>11553.8</v>
      </c>
      <c r="R27" s="11">
        <v>0.11553799999999999</v>
      </c>
      <c r="S27" s="10" t="s">
        <v>31</v>
      </c>
      <c r="T27" s="12">
        <v>11089.28</v>
      </c>
      <c r="U27" s="10">
        <v>0.1108928</v>
      </c>
      <c r="V27" s="10" t="s">
        <v>32</v>
      </c>
      <c r="W27" t="s">
        <v>33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ht="15.75" x14ac:dyDescent="0.25">
      <c r="A28" s="9" t="s">
        <v>78</v>
      </c>
      <c r="B28">
        <v>0</v>
      </c>
      <c r="C28">
        <v>0</v>
      </c>
      <c r="D28">
        <v>8</v>
      </c>
      <c r="E28">
        <v>0</v>
      </c>
      <c r="F28">
        <v>8</v>
      </c>
      <c r="G28">
        <v>36</v>
      </c>
      <c r="H28">
        <v>52</v>
      </c>
      <c r="I28" t="s">
        <v>177</v>
      </c>
      <c r="J28">
        <v>2</v>
      </c>
      <c r="K28">
        <v>2.375</v>
      </c>
      <c r="L28" s="10" t="s">
        <v>79</v>
      </c>
      <c r="M28">
        <v>21.894736842105264</v>
      </c>
      <c r="N28" t="s">
        <v>184</v>
      </c>
      <c r="O28">
        <v>2</v>
      </c>
      <c r="P28" s="10">
        <v>51483</v>
      </c>
      <c r="Q28" s="10">
        <v>42990.12</v>
      </c>
      <c r="R28" s="11">
        <v>0.42990120000000004</v>
      </c>
      <c r="S28" s="10" t="s">
        <v>66</v>
      </c>
      <c r="T28" s="12">
        <v>41476.92</v>
      </c>
      <c r="U28" s="10">
        <v>0.4147692</v>
      </c>
      <c r="V28" s="11" t="s">
        <v>67</v>
      </c>
      <c r="W28" t="s">
        <v>63</v>
      </c>
      <c r="X28">
        <v>0</v>
      </c>
      <c r="Y28" t="s">
        <v>34</v>
      </c>
      <c r="Z28">
        <v>0</v>
      </c>
      <c r="AA28" t="s">
        <v>34</v>
      </c>
      <c r="AB28">
        <v>0</v>
      </c>
      <c r="AC28" t="s">
        <v>34</v>
      </c>
      <c r="AD28">
        <v>0</v>
      </c>
      <c r="AE28" t="s">
        <v>34</v>
      </c>
      <c r="AF28">
        <v>2.375</v>
      </c>
      <c r="AG28">
        <f>G28/AF28</f>
        <v>15.157894736842104</v>
      </c>
    </row>
    <row r="29" spans="1:33" ht="15.75" x14ac:dyDescent="0.25">
      <c r="A29" s="9" t="s">
        <v>83</v>
      </c>
      <c r="B29">
        <v>9</v>
      </c>
      <c r="C29">
        <v>58</v>
      </c>
      <c r="D29">
        <v>159</v>
      </c>
      <c r="E29">
        <v>46</v>
      </c>
      <c r="F29">
        <v>159</v>
      </c>
      <c r="G29">
        <v>362</v>
      </c>
      <c r="H29">
        <v>747</v>
      </c>
      <c r="I29" t="s">
        <v>179</v>
      </c>
      <c r="J29">
        <v>4</v>
      </c>
      <c r="K29">
        <v>3.2</v>
      </c>
      <c r="L29" s="10" t="s">
        <v>79</v>
      </c>
      <c r="M29">
        <v>233.4375</v>
      </c>
      <c r="N29" t="s">
        <v>186</v>
      </c>
      <c r="O29">
        <v>4</v>
      </c>
      <c r="P29" s="10">
        <v>22851</v>
      </c>
      <c r="Q29" s="10">
        <v>19304.95</v>
      </c>
      <c r="R29" s="11">
        <v>0.19304950000000001</v>
      </c>
      <c r="S29" s="10" t="s">
        <v>39</v>
      </c>
      <c r="T29" s="12">
        <v>17655.38</v>
      </c>
      <c r="U29" s="10">
        <v>0.17655380000000001</v>
      </c>
      <c r="V29" s="10" t="s">
        <v>40</v>
      </c>
      <c r="W29" t="s">
        <v>33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ht="15.75" x14ac:dyDescent="0.25">
      <c r="A30" s="9" t="s">
        <v>121</v>
      </c>
      <c r="B30">
        <v>2</v>
      </c>
      <c r="C30">
        <v>0</v>
      </c>
      <c r="D30">
        <v>9</v>
      </c>
      <c r="E30">
        <v>0</v>
      </c>
      <c r="F30">
        <v>9</v>
      </c>
      <c r="G30">
        <v>2</v>
      </c>
      <c r="H30">
        <v>22</v>
      </c>
      <c r="I30" t="s">
        <v>177</v>
      </c>
      <c r="J30">
        <v>2</v>
      </c>
      <c r="K30">
        <v>12.375</v>
      </c>
      <c r="L30" s="10" t="s">
        <v>115</v>
      </c>
      <c r="M30">
        <v>1.7777777777777777</v>
      </c>
      <c r="N30" t="s">
        <v>183</v>
      </c>
      <c r="O30">
        <v>1</v>
      </c>
      <c r="P30" s="10">
        <v>248740</v>
      </c>
      <c r="Q30" s="10">
        <v>210340.3</v>
      </c>
      <c r="R30" s="11">
        <v>2.1034029999999997</v>
      </c>
      <c r="S30" s="10" t="s">
        <v>102</v>
      </c>
      <c r="T30" s="12">
        <v>203050.11</v>
      </c>
      <c r="U30" s="10">
        <v>2.0305010999999999</v>
      </c>
      <c r="V30" s="11" t="s">
        <v>119</v>
      </c>
      <c r="W30" t="s">
        <v>63</v>
      </c>
      <c r="X30">
        <v>1</v>
      </c>
      <c r="Y30">
        <f>B30/X30</f>
        <v>2</v>
      </c>
      <c r="Z30">
        <v>5</v>
      </c>
      <c r="AA30">
        <f>C30/Z30</f>
        <v>0</v>
      </c>
      <c r="AB30">
        <v>5</v>
      </c>
      <c r="AC30">
        <f>D30/AB30</f>
        <v>1.8</v>
      </c>
      <c r="AD30">
        <v>1</v>
      </c>
      <c r="AE30">
        <f>F30/AD30</f>
        <v>9</v>
      </c>
      <c r="AF30">
        <v>0.375</v>
      </c>
      <c r="AG30">
        <f>G30/AF30</f>
        <v>5.333333333333333</v>
      </c>
    </row>
    <row r="31" spans="1:33" ht="15.75" x14ac:dyDescent="0.25">
      <c r="A31" s="9" t="s">
        <v>125</v>
      </c>
      <c r="B31">
        <v>3</v>
      </c>
      <c r="C31">
        <v>31</v>
      </c>
      <c r="D31">
        <v>1174</v>
      </c>
      <c r="E31">
        <v>15</v>
      </c>
      <c r="F31">
        <v>1174</v>
      </c>
      <c r="G31">
        <v>69</v>
      </c>
      <c r="H31">
        <v>2451</v>
      </c>
      <c r="I31" t="s">
        <v>181</v>
      </c>
      <c r="J31">
        <v>6</v>
      </c>
      <c r="K31">
        <v>13.4</v>
      </c>
      <c r="L31" s="10" t="s">
        <v>115</v>
      </c>
      <c r="M31">
        <v>182.91044776119404</v>
      </c>
      <c r="N31" t="s">
        <v>186</v>
      </c>
      <c r="O31">
        <v>4</v>
      </c>
      <c r="P31" s="10">
        <v>109091</v>
      </c>
      <c r="Q31" s="10">
        <v>90636.6</v>
      </c>
      <c r="R31" s="11">
        <v>0.906366</v>
      </c>
      <c r="S31" s="10" t="s">
        <v>70</v>
      </c>
      <c r="T31" s="12">
        <v>86830.73</v>
      </c>
      <c r="U31" s="10">
        <v>0.8683073</v>
      </c>
      <c r="V31" s="11" t="s">
        <v>71</v>
      </c>
      <c r="W31" t="s">
        <v>63</v>
      </c>
      <c r="X31">
        <v>1</v>
      </c>
      <c r="Y31">
        <f>B31/X31</f>
        <v>3</v>
      </c>
      <c r="Z31">
        <v>7</v>
      </c>
      <c r="AA31">
        <f>C31/Z31</f>
        <v>4.4285714285714288</v>
      </c>
      <c r="AB31">
        <v>4</v>
      </c>
      <c r="AC31">
        <f>D31/AB31</f>
        <v>293.5</v>
      </c>
      <c r="AD31">
        <v>0</v>
      </c>
      <c r="AE31" t="s">
        <v>34</v>
      </c>
      <c r="AF31">
        <v>1.4</v>
      </c>
      <c r="AG31">
        <f>G31/AF31</f>
        <v>49.285714285714292</v>
      </c>
    </row>
    <row r="32" spans="1:33" ht="15.75" x14ac:dyDescent="0.25">
      <c r="A32" s="9" t="s">
        <v>50</v>
      </c>
      <c r="B32">
        <v>0</v>
      </c>
      <c r="C32">
        <v>0</v>
      </c>
      <c r="D32">
        <v>2</v>
      </c>
      <c r="E32">
        <v>0</v>
      </c>
      <c r="F32">
        <v>2</v>
      </c>
      <c r="G32">
        <v>2</v>
      </c>
      <c r="H32">
        <v>6</v>
      </c>
      <c r="I32" t="s">
        <v>160</v>
      </c>
      <c r="J32">
        <v>1</v>
      </c>
      <c r="K32">
        <v>1.3</v>
      </c>
      <c r="L32" s="10" t="s">
        <v>49</v>
      </c>
      <c r="M32">
        <v>4.615384615384615</v>
      </c>
      <c r="N32" t="s">
        <v>184</v>
      </c>
      <c r="O32">
        <v>2</v>
      </c>
      <c r="P32" s="10">
        <v>26663</v>
      </c>
      <c r="Q32" s="10">
        <v>22976.79</v>
      </c>
      <c r="R32" s="11">
        <v>0.2297679</v>
      </c>
      <c r="S32" s="10" t="s">
        <v>51</v>
      </c>
      <c r="T32" s="12">
        <v>22105.4</v>
      </c>
      <c r="U32" s="10">
        <v>0.22105400000000003</v>
      </c>
      <c r="V32" s="13" t="s">
        <v>52</v>
      </c>
      <c r="W32" t="s">
        <v>33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</row>
    <row r="33" spans="1:33" ht="15.75" x14ac:dyDescent="0.25">
      <c r="A33" s="9" t="s">
        <v>96</v>
      </c>
      <c r="B33">
        <v>0</v>
      </c>
      <c r="C33">
        <v>0</v>
      </c>
      <c r="D33">
        <v>26</v>
      </c>
      <c r="E33">
        <v>6</v>
      </c>
      <c r="F33">
        <v>26</v>
      </c>
      <c r="G33">
        <v>504</v>
      </c>
      <c r="H33">
        <v>556</v>
      </c>
      <c r="I33" t="s">
        <v>179</v>
      </c>
      <c r="J33">
        <v>4</v>
      </c>
      <c r="K33">
        <v>4.22</v>
      </c>
      <c r="L33" s="10" t="s">
        <v>90</v>
      </c>
      <c r="M33">
        <v>131.75355450236967</v>
      </c>
      <c r="N33" t="s">
        <v>185</v>
      </c>
      <c r="O33">
        <v>3</v>
      </c>
      <c r="P33" s="10">
        <v>22899</v>
      </c>
      <c r="Q33" s="10">
        <v>19730.759999999998</v>
      </c>
      <c r="R33" s="11">
        <v>0.19730759999999997</v>
      </c>
      <c r="S33" s="10" t="s">
        <v>51</v>
      </c>
      <c r="T33" s="12">
        <v>18828.37</v>
      </c>
      <c r="U33" s="10">
        <v>0.1882837</v>
      </c>
      <c r="V33" s="13" t="s">
        <v>52</v>
      </c>
      <c r="W33" t="s">
        <v>33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</row>
    <row r="34" spans="1:33" ht="15.75" x14ac:dyDescent="0.25">
      <c r="A34" s="9" t="s">
        <v>106</v>
      </c>
      <c r="B34">
        <v>0</v>
      </c>
      <c r="C34">
        <v>18</v>
      </c>
      <c r="D34">
        <v>568</v>
      </c>
      <c r="E34">
        <v>331</v>
      </c>
      <c r="F34">
        <v>560</v>
      </c>
      <c r="G34">
        <v>920</v>
      </c>
      <c r="H34">
        <v>2066</v>
      </c>
      <c r="I34" t="s">
        <v>181</v>
      </c>
      <c r="J34">
        <v>6</v>
      </c>
      <c r="K34">
        <v>6.22</v>
      </c>
      <c r="L34" s="10" t="s">
        <v>101</v>
      </c>
      <c r="M34">
        <v>332.15434083601286</v>
      </c>
      <c r="N34" t="s">
        <v>188</v>
      </c>
      <c r="O34">
        <v>6</v>
      </c>
      <c r="P34" s="10">
        <v>102844</v>
      </c>
      <c r="Q34" s="10">
        <v>87664.27</v>
      </c>
      <c r="R34" s="11">
        <v>0.8766427</v>
      </c>
      <c r="S34" s="10" t="s">
        <v>70</v>
      </c>
      <c r="T34" s="12">
        <v>83101.259999999995</v>
      </c>
      <c r="U34" s="10">
        <v>0.83101259999999999</v>
      </c>
      <c r="V34" s="11" t="s">
        <v>71</v>
      </c>
      <c r="W34" t="s">
        <v>63</v>
      </c>
      <c r="X34">
        <v>2</v>
      </c>
      <c r="Y34">
        <f>B34/X34</f>
        <v>0</v>
      </c>
      <c r="Z34">
        <v>1</v>
      </c>
      <c r="AA34">
        <f>C34/Z34</f>
        <v>18</v>
      </c>
      <c r="AB34">
        <v>1</v>
      </c>
      <c r="AC34">
        <f>D34/AB34</f>
        <v>568</v>
      </c>
      <c r="AD34">
        <v>0</v>
      </c>
      <c r="AE34" t="s">
        <v>34</v>
      </c>
      <c r="AF34">
        <v>2.2200000000000002</v>
      </c>
      <c r="AG34">
        <f>G34/AF34</f>
        <v>414.41441441441435</v>
      </c>
    </row>
    <row r="35" spans="1:33" ht="15.75" x14ac:dyDescent="0.25">
      <c r="A35" s="9" t="s">
        <v>44</v>
      </c>
      <c r="B35">
        <v>4</v>
      </c>
      <c r="C35">
        <v>48</v>
      </c>
      <c r="D35">
        <v>191</v>
      </c>
      <c r="E35">
        <v>5</v>
      </c>
      <c r="F35">
        <v>188</v>
      </c>
      <c r="G35">
        <v>927</v>
      </c>
      <c r="H35">
        <v>1358</v>
      </c>
      <c r="I35" t="s">
        <v>180</v>
      </c>
      <c r="J35">
        <v>5</v>
      </c>
      <c r="K35">
        <v>1.25</v>
      </c>
      <c r="L35" s="10" t="s">
        <v>30</v>
      </c>
      <c r="M35">
        <v>1086.4000000000001</v>
      </c>
      <c r="N35" t="s">
        <v>203</v>
      </c>
      <c r="O35">
        <v>8</v>
      </c>
      <c r="P35" s="10">
        <v>28783</v>
      </c>
      <c r="Q35" s="10">
        <v>23857.15</v>
      </c>
      <c r="R35" s="11">
        <v>0.23857150000000002</v>
      </c>
      <c r="S35" s="10" t="s">
        <v>45</v>
      </c>
      <c r="T35" s="12">
        <v>22355.23</v>
      </c>
      <c r="U35" s="10">
        <v>0.22355230000000001</v>
      </c>
      <c r="V35" s="13" t="s">
        <v>46</v>
      </c>
      <c r="W35" t="s">
        <v>33</v>
      </c>
      <c r="X35" t="s">
        <v>34</v>
      </c>
      <c r="Y35" t="s">
        <v>34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</row>
    <row r="36" spans="1:33" ht="15.75" x14ac:dyDescent="0.25">
      <c r="A36" s="9" t="s">
        <v>69</v>
      </c>
      <c r="B36">
        <v>0</v>
      </c>
      <c r="C36">
        <v>29</v>
      </c>
      <c r="D36">
        <v>304</v>
      </c>
      <c r="E36">
        <v>10</v>
      </c>
      <c r="F36">
        <v>304</v>
      </c>
      <c r="G36">
        <v>101</v>
      </c>
      <c r="H36">
        <v>738</v>
      </c>
      <c r="I36" t="s">
        <v>179</v>
      </c>
      <c r="J36">
        <v>4</v>
      </c>
      <c r="K36">
        <v>2.25</v>
      </c>
      <c r="L36" s="10" t="s">
        <v>62</v>
      </c>
      <c r="M36">
        <v>328</v>
      </c>
      <c r="N36" t="s">
        <v>188</v>
      </c>
      <c r="O36">
        <v>6</v>
      </c>
      <c r="P36" s="10">
        <v>95492</v>
      </c>
      <c r="Q36" s="10">
        <v>79955.539999999994</v>
      </c>
      <c r="R36" s="11">
        <v>0.79955539999999992</v>
      </c>
      <c r="S36" s="10" t="s">
        <v>70</v>
      </c>
      <c r="T36" s="12">
        <v>78916.759999999995</v>
      </c>
      <c r="U36" s="10">
        <v>0.78916759999999997</v>
      </c>
      <c r="V36" s="11" t="s">
        <v>71</v>
      </c>
      <c r="W36" t="s">
        <v>63</v>
      </c>
      <c r="X36">
        <v>0</v>
      </c>
      <c r="Y36" t="s">
        <v>34</v>
      </c>
      <c r="Z36">
        <v>0</v>
      </c>
      <c r="AA36" t="s">
        <v>34</v>
      </c>
      <c r="AB36">
        <v>0</v>
      </c>
      <c r="AC36" t="s">
        <v>34</v>
      </c>
      <c r="AD36">
        <v>0</v>
      </c>
      <c r="AE36" t="s">
        <v>34</v>
      </c>
      <c r="AF36">
        <v>2.25</v>
      </c>
      <c r="AG36">
        <f>G36/AF36</f>
        <v>44.888888888888886</v>
      </c>
    </row>
    <row r="37" spans="1:33" ht="15.75" x14ac:dyDescent="0.25">
      <c r="A37" s="9" t="s">
        <v>42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t="s">
        <v>160</v>
      </c>
      <c r="J37">
        <v>1</v>
      </c>
      <c r="K37">
        <v>1.22</v>
      </c>
      <c r="L37" s="10" t="s">
        <v>30</v>
      </c>
      <c r="M37">
        <v>0</v>
      </c>
      <c r="N37" t="s">
        <v>183</v>
      </c>
      <c r="O37">
        <v>1</v>
      </c>
      <c r="P37" s="10">
        <v>7487</v>
      </c>
      <c r="Q37" s="10">
        <v>6426.64</v>
      </c>
      <c r="R37" s="11">
        <v>6.4266400000000001E-2</v>
      </c>
      <c r="S37" s="10" t="s">
        <v>31</v>
      </c>
      <c r="T37" s="12">
        <v>6211.45</v>
      </c>
      <c r="U37" s="10">
        <v>6.2114499999999996E-2</v>
      </c>
      <c r="V37" s="10" t="s">
        <v>32</v>
      </c>
      <c r="W37" t="s">
        <v>33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</row>
    <row r="38" spans="1:33" ht="15.75" x14ac:dyDescent="0.25">
      <c r="A38" s="9" t="s">
        <v>120</v>
      </c>
      <c r="B38">
        <v>623</v>
      </c>
      <c r="C38">
        <v>67</v>
      </c>
      <c r="D38">
        <v>1336</v>
      </c>
      <c r="E38">
        <v>27</v>
      </c>
      <c r="F38">
        <v>1331</v>
      </c>
      <c r="G38">
        <v>3225</v>
      </c>
      <c r="H38">
        <v>6582</v>
      </c>
      <c r="I38" t="s">
        <v>202</v>
      </c>
      <c r="J38">
        <v>8</v>
      </c>
      <c r="K38">
        <v>11.3</v>
      </c>
      <c r="L38" s="10" t="s">
        <v>115</v>
      </c>
      <c r="M38">
        <v>582.47787610619469</v>
      </c>
      <c r="N38" t="s">
        <v>203</v>
      </c>
      <c r="O38">
        <v>8</v>
      </c>
      <c r="P38" s="10">
        <v>206728</v>
      </c>
      <c r="Q38" s="10">
        <v>161488.81</v>
      </c>
      <c r="R38" s="11">
        <v>1.6148880999999999</v>
      </c>
      <c r="S38" s="10" t="s">
        <v>102</v>
      </c>
      <c r="T38" s="12">
        <v>144623.56</v>
      </c>
      <c r="U38" s="10">
        <v>1.4462356000000001</v>
      </c>
      <c r="V38" s="11" t="s">
        <v>103</v>
      </c>
      <c r="W38" t="s">
        <v>63</v>
      </c>
      <c r="X38">
        <v>2</v>
      </c>
      <c r="Y38">
        <f>B38/X38</f>
        <v>311.5</v>
      </c>
      <c r="Z38">
        <v>2</v>
      </c>
      <c r="AA38">
        <f>C38/Z38</f>
        <v>33.5</v>
      </c>
      <c r="AB38">
        <v>6</v>
      </c>
      <c r="AC38">
        <f>D38/AB38</f>
        <v>222.66666666666666</v>
      </c>
      <c r="AD38">
        <v>2</v>
      </c>
      <c r="AE38">
        <f>F38/AD38</f>
        <v>665.5</v>
      </c>
      <c r="AF38">
        <v>1.3</v>
      </c>
      <c r="AG38">
        <f>G38/AF38</f>
        <v>2480.7692307692305</v>
      </c>
    </row>
    <row r="39" spans="1:33" ht="15.75" x14ac:dyDescent="0.25">
      <c r="A39" s="16" t="s">
        <v>142</v>
      </c>
      <c r="B39">
        <v>0</v>
      </c>
      <c r="C39">
        <v>0</v>
      </c>
      <c r="D39">
        <v>25</v>
      </c>
      <c r="E39">
        <v>6</v>
      </c>
      <c r="F39">
        <v>25</v>
      </c>
      <c r="G39">
        <v>34</v>
      </c>
      <c r="H39">
        <v>84</v>
      </c>
      <c r="I39" t="s">
        <v>178</v>
      </c>
      <c r="J39">
        <v>3</v>
      </c>
      <c r="K39">
        <v>2.11</v>
      </c>
      <c r="L39" t="s">
        <v>49</v>
      </c>
      <c r="M39">
        <v>39.810426540284361</v>
      </c>
      <c r="N39" t="s">
        <v>185</v>
      </c>
      <c r="O39">
        <v>3</v>
      </c>
      <c r="P39">
        <v>25699</v>
      </c>
      <c r="Q39">
        <v>21848.53</v>
      </c>
      <c r="R39">
        <v>0.21848529999999999</v>
      </c>
      <c r="S39" t="s">
        <v>51</v>
      </c>
      <c r="T39" s="19">
        <v>20287.53</v>
      </c>
      <c r="U39">
        <v>0.20287529999999998</v>
      </c>
      <c r="V39" t="s">
        <v>52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</row>
    <row r="40" spans="1:33" ht="15.75" x14ac:dyDescent="0.25">
      <c r="A40" s="9" t="s">
        <v>123</v>
      </c>
      <c r="B40">
        <v>32</v>
      </c>
      <c r="C40">
        <v>22</v>
      </c>
      <c r="D40">
        <v>196</v>
      </c>
      <c r="E40">
        <v>1</v>
      </c>
      <c r="F40">
        <v>192</v>
      </c>
      <c r="G40">
        <v>2159</v>
      </c>
      <c r="H40">
        <v>2601</v>
      </c>
      <c r="I40" t="s">
        <v>182</v>
      </c>
      <c r="J40">
        <v>7</v>
      </c>
      <c r="K40">
        <v>12.75</v>
      </c>
      <c r="L40" s="10" t="s">
        <v>115</v>
      </c>
      <c r="M40">
        <v>204</v>
      </c>
      <c r="N40" t="s">
        <v>186</v>
      </c>
      <c r="O40">
        <v>4</v>
      </c>
      <c r="P40" s="10">
        <v>227322</v>
      </c>
      <c r="Q40" s="10">
        <v>190276.61</v>
      </c>
      <c r="R40" s="11">
        <v>1.9027660999999998</v>
      </c>
      <c r="S40" s="10" t="s">
        <v>102</v>
      </c>
      <c r="T40" s="12">
        <v>183776.95</v>
      </c>
      <c r="U40" s="10">
        <v>1.8377695000000001</v>
      </c>
      <c r="V40" s="11" t="s">
        <v>103</v>
      </c>
      <c r="W40" t="s">
        <v>63</v>
      </c>
      <c r="X40">
        <v>2</v>
      </c>
      <c r="Y40">
        <f>B40/X40</f>
        <v>16</v>
      </c>
      <c r="Z40">
        <v>5</v>
      </c>
      <c r="AA40">
        <f>C40/Z40</f>
        <v>4.4000000000000004</v>
      </c>
      <c r="AB40">
        <v>1</v>
      </c>
      <c r="AC40">
        <f>D40/AB40</f>
        <v>196</v>
      </c>
      <c r="AD40">
        <v>0</v>
      </c>
      <c r="AE40" t="s">
        <v>34</v>
      </c>
      <c r="AF40">
        <v>4.375</v>
      </c>
      <c r="AG40">
        <f>G40/AF40</f>
        <v>493.48571428571427</v>
      </c>
    </row>
    <row r="41" spans="1:33" ht="15.75" x14ac:dyDescent="0.25">
      <c r="A41" s="9" t="s">
        <v>55</v>
      </c>
      <c r="B41">
        <v>0</v>
      </c>
      <c r="C41">
        <v>15</v>
      </c>
      <c r="D41">
        <v>8</v>
      </c>
      <c r="E41">
        <v>0</v>
      </c>
      <c r="F41">
        <v>3</v>
      </c>
      <c r="G41">
        <v>66</v>
      </c>
      <c r="H41">
        <v>92</v>
      </c>
      <c r="I41" t="s">
        <v>178</v>
      </c>
      <c r="J41">
        <v>3</v>
      </c>
      <c r="K41">
        <v>1.4</v>
      </c>
      <c r="L41" s="10" t="s">
        <v>49</v>
      </c>
      <c r="M41">
        <v>65.714285714285722</v>
      </c>
      <c r="N41" t="s">
        <v>185</v>
      </c>
      <c r="O41">
        <v>3</v>
      </c>
      <c r="P41" s="10">
        <v>36456</v>
      </c>
      <c r="Q41" s="10">
        <v>30294.95</v>
      </c>
      <c r="R41" s="11">
        <v>0.30294949999999998</v>
      </c>
      <c r="S41" s="10" t="s">
        <v>45</v>
      </c>
      <c r="T41" s="12">
        <v>27595.47</v>
      </c>
      <c r="U41" s="10">
        <v>0.2759547</v>
      </c>
      <c r="V41" s="13" t="s">
        <v>46</v>
      </c>
      <c r="W41" t="s">
        <v>33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  <c r="AE41" t="s">
        <v>34</v>
      </c>
      <c r="AF41" t="s">
        <v>34</v>
      </c>
      <c r="AG41" t="s">
        <v>34</v>
      </c>
    </row>
    <row r="42" spans="1:33" ht="15.75" x14ac:dyDescent="0.25">
      <c r="A42" s="9" t="s">
        <v>110</v>
      </c>
      <c r="B42">
        <v>299</v>
      </c>
      <c r="C42">
        <v>11</v>
      </c>
      <c r="D42">
        <v>26</v>
      </c>
      <c r="E42">
        <v>5</v>
      </c>
      <c r="F42">
        <v>26</v>
      </c>
      <c r="G42">
        <v>56</v>
      </c>
      <c r="H42">
        <v>418</v>
      </c>
      <c r="I42" t="s">
        <v>178</v>
      </c>
      <c r="J42">
        <v>3</v>
      </c>
      <c r="K42">
        <v>7.2</v>
      </c>
      <c r="L42" s="10" t="s">
        <v>101</v>
      </c>
      <c r="M42">
        <v>58.055555555555557</v>
      </c>
      <c r="N42" t="s">
        <v>185</v>
      </c>
      <c r="O42">
        <v>3</v>
      </c>
      <c r="P42" s="10">
        <v>127461</v>
      </c>
      <c r="Q42" s="10">
        <v>105795.02</v>
      </c>
      <c r="R42" s="11">
        <v>1.0579502000000001</v>
      </c>
      <c r="S42" s="10" t="s">
        <v>70</v>
      </c>
      <c r="T42" s="12">
        <v>94858.75</v>
      </c>
      <c r="U42" s="10">
        <v>0.94858750000000003</v>
      </c>
      <c r="V42" s="11" t="s">
        <v>71</v>
      </c>
      <c r="W42" t="s">
        <v>63</v>
      </c>
      <c r="X42">
        <v>1</v>
      </c>
      <c r="Y42">
        <f>B42/X42</f>
        <v>299</v>
      </c>
      <c r="Z42">
        <v>3</v>
      </c>
      <c r="AA42">
        <f>C42/Z42</f>
        <v>3.6666666666666665</v>
      </c>
      <c r="AB42">
        <v>1</v>
      </c>
      <c r="AC42">
        <f>D42/AB42</f>
        <v>26</v>
      </c>
      <c r="AD42">
        <v>0</v>
      </c>
      <c r="AE42" t="s">
        <v>34</v>
      </c>
      <c r="AF42">
        <v>2.2000000000000002</v>
      </c>
      <c r="AG42">
        <f>G42/AF42</f>
        <v>25.454545454545453</v>
      </c>
    </row>
    <row r="43" spans="1:33" ht="15.75" x14ac:dyDescent="0.25">
      <c r="A43" s="9" t="s">
        <v>91</v>
      </c>
      <c r="B43">
        <v>35</v>
      </c>
      <c r="C43">
        <v>95</v>
      </c>
      <c r="D43">
        <v>398</v>
      </c>
      <c r="E43">
        <v>51</v>
      </c>
      <c r="F43">
        <v>397</v>
      </c>
      <c r="G43">
        <v>194</v>
      </c>
      <c r="H43">
        <v>1119</v>
      </c>
      <c r="I43" t="s">
        <v>180</v>
      </c>
      <c r="J43">
        <v>5</v>
      </c>
      <c r="K43">
        <v>3.29</v>
      </c>
      <c r="L43" s="10" t="s">
        <v>90</v>
      </c>
      <c r="M43">
        <v>340.12158054711244</v>
      </c>
      <c r="N43" t="s">
        <v>188</v>
      </c>
      <c r="O43">
        <v>6</v>
      </c>
      <c r="P43" s="10">
        <v>17935</v>
      </c>
      <c r="Q43" s="10">
        <v>15501.3</v>
      </c>
      <c r="R43" s="11">
        <v>0.15501299999999998</v>
      </c>
      <c r="S43" s="10" t="s">
        <v>39</v>
      </c>
      <c r="T43" s="12">
        <v>14710.56</v>
      </c>
      <c r="U43" s="10">
        <v>0.1471056</v>
      </c>
      <c r="V43" s="10" t="s">
        <v>40</v>
      </c>
      <c r="W43" t="s">
        <v>33</v>
      </c>
      <c r="X43" t="s">
        <v>34</v>
      </c>
      <c r="Y43" t="s">
        <v>34</v>
      </c>
      <c r="Z43" t="s">
        <v>34</v>
      </c>
      <c r="AA43" t="s">
        <v>34</v>
      </c>
      <c r="AB43" t="s">
        <v>34</v>
      </c>
      <c r="AC43" t="s">
        <v>34</v>
      </c>
      <c r="AD43" t="s">
        <v>34</v>
      </c>
      <c r="AE43" t="s">
        <v>34</v>
      </c>
      <c r="AF43" t="s">
        <v>34</v>
      </c>
      <c r="AG43" t="s">
        <v>34</v>
      </c>
    </row>
    <row r="44" spans="1:33" ht="15.75" x14ac:dyDescent="0.25">
      <c r="A44" s="9" t="s">
        <v>100</v>
      </c>
      <c r="B44">
        <v>51</v>
      </c>
      <c r="C44">
        <v>105</v>
      </c>
      <c r="D44">
        <v>65</v>
      </c>
      <c r="E44">
        <v>35</v>
      </c>
      <c r="F44">
        <v>65</v>
      </c>
      <c r="G44">
        <v>283</v>
      </c>
      <c r="H44">
        <v>569</v>
      </c>
      <c r="I44" t="s">
        <v>179</v>
      </c>
      <c r="J44">
        <v>4</v>
      </c>
      <c r="K44">
        <v>5.25</v>
      </c>
      <c r="L44" s="10" t="s">
        <v>101</v>
      </c>
      <c r="M44">
        <v>108.38095238095238</v>
      </c>
      <c r="N44" t="s">
        <v>185</v>
      </c>
      <c r="O44">
        <v>3</v>
      </c>
      <c r="P44" s="10">
        <v>168376</v>
      </c>
      <c r="Q44" s="10">
        <v>141877.69</v>
      </c>
      <c r="R44" s="11">
        <v>1.4187769000000001</v>
      </c>
      <c r="S44" s="10" t="s">
        <v>102</v>
      </c>
      <c r="T44" s="12">
        <v>134734.87</v>
      </c>
      <c r="U44" s="10">
        <v>1.3473487</v>
      </c>
      <c r="V44" s="11" t="s">
        <v>103</v>
      </c>
      <c r="W44" t="s">
        <v>63</v>
      </c>
      <c r="X44">
        <v>0</v>
      </c>
      <c r="Y44" t="s">
        <v>34</v>
      </c>
      <c r="Z44">
        <v>1</v>
      </c>
      <c r="AA44">
        <f>C44/Z44</f>
        <v>105</v>
      </c>
      <c r="AB44">
        <v>2</v>
      </c>
      <c r="AC44">
        <f>D44/AB44</f>
        <v>32.5</v>
      </c>
      <c r="AD44">
        <v>0</v>
      </c>
      <c r="AE44" t="s">
        <v>34</v>
      </c>
      <c r="AF44">
        <v>2.25</v>
      </c>
      <c r="AG44">
        <f>G44/AF44</f>
        <v>125.77777777777777</v>
      </c>
    </row>
    <row r="45" spans="1:33" ht="15.75" x14ac:dyDescent="0.25">
      <c r="A45" s="9" t="s">
        <v>76</v>
      </c>
      <c r="B45">
        <v>1</v>
      </c>
      <c r="C45">
        <v>43</v>
      </c>
      <c r="D45">
        <v>273</v>
      </c>
      <c r="E45">
        <v>112</v>
      </c>
      <c r="F45">
        <v>273</v>
      </c>
      <c r="G45">
        <v>309</v>
      </c>
      <c r="H45">
        <v>899</v>
      </c>
      <c r="I45" t="s">
        <v>180</v>
      </c>
      <c r="J45">
        <v>5</v>
      </c>
      <c r="K45">
        <v>2.33</v>
      </c>
      <c r="L45" s="10" t="s">
        <v>62</v>
      </c>
      <c r="M45">
        <v>385.83690987124464</v>
      </c>
      <c r="N45" t="s">
        <v>188</v>
      </c>
      <c r="O45">
        <v>6</v>
      </c>
      <c r="P45" s="10">
        <v>24642</v>
      </c>
      <c r="Q45" s="10">
        <v>20991.19</v>
      </c>
      <c r="R45" s="11">
        <v>0.20991189999999998</v>
      </c>
      <c r="S45" s="10" t="s">
        <v>51</v>
      </c>
      <c r="T45" s="12">
        <v>19281.54</v>
      </c>
      <c r="U45" s="10">
        <v>0.1928154</v>
      </c>
      <c r="V45" s="13" t="s">
        <v>52</v>
      </c>
      <c r="W45" t="s">
        <v>33</v>
      </c>
      <c r="X45" t="s">
        <v>34</v>
      </c>
      <c r="Y45" t="s">
        <v>34</v>
      </c>
      <c r="Z45" t="s">
        <v>34</v>
      </c>
      <c r="AA45" t="s">
        <v>34</v>
      </c>
      <c r="AB45" t="s">
        <v>34</v>
      </c>
      <c r="AC45" t="s">
        <v>34</v>
      </c>
      <c r="AD45" t="s">
        <v>34</v>
      </c>
      <c r="AE45" t="s">
        <v>34</v>
      </c>
      <c r="AF45" t="s">
        <v>34</v>
      </c>
      <c r="AG45" t="s">
        <v>34</v>
      </c>
    </row>
    <row r="46" spans="1:33" ht="15.75" x14ac:dyDescent="0.25">
      <c r="A46" s="9" t="s">
        <v>85</v>
      </c>
      <c r="B46">
        <v>2</v>
      </c>
      <c r="C46">
        <v>1</v>
      </c>
      <c r="D46">
        <v>2</v>
      </c>
      <c r="E46">
        <v>1</v>
      </c>
      <c r="F46">
        <v>2</v>
      </c>
      <c r="G46">
        <v>6</v>
      </c>
      <c r="H46">
        <v>13</v>
      </c>
      <c r="I46" t="s">
        <v>177</v>
      </c>
      <c r="J46">
        <v>2</v>
      </c>
      <c r="K46">
        <v>3.22</v>
      </c>
      <c r="L46" s="10" t="s">
        <v>79</v>
      </c>
      <c r="M46">
        <v>4.037267080745341</v>
      </c>
      <c r="N46" t="s">
        <v>184</v>
      </c>
      <c r="O46">
        <v>2</v>
      </c>
      <c r="P46" s="10">
        <v>26843</v>
      </c>
      <c r="Q46" s="10">
        <v>22747.360000000001</v>
      </c>
      <c r="R46" s="11">
        <v>0.2274736</v>
      </c>
      <c r="S46" s="10" t="s">
        <v>51</v>
      </c>
      <c r="T46" s="12">
        <v>21550.98</v>
      </c>
      <c r="U46" s="10">
        <v>0.2155098</v>
      </c>
      <c r="V46" s="13" t="s">
        <v>52</v>
      </c>
      <c r="W46" t="s">
        <v>63</v>
      </c>
      <c r="X46">
        <v>0</v>
      </c>
      <c r="Y46" t="s">
        <v>34</v>
      </c>
      <c r="Z46">
        <v>0</v>
      </c>
      <c r="AA46" t="s">
        <v>34</v>
      </c>
      <c r="AB46">
        <v>0</v>
      </c>
      <c r="AC46" t="s">
        <v>34</v>
      </c>
      <c r="AD46">
        <v>0</v>
      </c>
      <c r="AE46" t="s">
        <v>34</v>
      </c>
      <c r="AF46">
        <v>3.22</v>
      </c>
      <c r="AG46">
        <f>G46/AF46</f>
        <v>1.8633540372670807</v>
      </c>
    </row>
    <row r="47" spans="1:33" ht="15.75" x14ac:dyDescent="0.25">
      <c r="A47" s="9" t="s">
        <v>86</v>
      </c>
      <c r="B47">
        <v>11</v>
      </c>
      <c r="C47">
        <v>44</v>
      </c>
      <c r="D47">
        <v>190</v>
      </c>
      <c r="E47">
        <v>25</v>
      </c>
      <c r="F47">
        <v>189</v>
      </c>
      <c r="G47">
        <v>389</v>
      </c>
      <c r="H47">
        <v>823</v>
      </c>
      <c r="I47" t="s">
        <v>180</v>
      </c>
      <c r="J47">
        <v>5</v>
      </c>
      <c r="K47">
        <v>3.22</v>
      </c>
      <c r="L47" s="10" t="s">
        <v>79</v>
      </c>
      <c r="M47">
        <v>255.59006211180122</v>
      </c>
      <c r="N47" t="s">
        <v>187</v>
      </c>
      <c r="O47">
        <v>5</v>
      </c>
      <c r="P47" s="10">
        <v>24557</v>
      </c>
      <c r="Q47" s="10">
        <v>20550.650000000001</v>
      </c>
      <c r="R47" s="11">
        <v>0.20550650000000001</v>
      </c>
      <c r="S47" s="10" t="s">
        <v>51</v>
      </c>
      <c r="T47" s="12">
        <v>19702.95</v>
      </c>
      <c r="U47" s="10">
        <v>0.1970295</v>
      </c>
      <c r="V47" s="13" t="s">
        <v>52</v>
      </c>
      <c r="W47" t="s">
        <v>33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  <c r="AE47" t="s">
        <v>34</v>
      </c>
      <c r="AF47" t="s">
        <v>34</v>
      </c>
      <c r="AG47" t="s">
        <v>34</v>
      </c>
    </row>
    <row r="48" spans="1:33" ht="15.75" x14ac:dyDescent="0.25">
      <c r="A48" s="9" t="s">
        <v>124</v>
      </c>
      <c r="B48">
        <v>0</v>
      </c>
      <c r="C48">
        <v>126</v>
      </c>
      <c r="D48">
        <v>763</v>
      </c>
      <c r="E48">
        <v>6</v>
      </c>
      <c r="F48">
        <v>763</v>
      </c>
      <c r="G48">
        <v>486</v>
      </c>
      <c r="H48">
        <v>2138</v>
      </c>
      <c r="I48" t="s">
        <v>181</v>
      </c>
      <c r="J48">
        <v>6</v>
      </c>
      <c r="K48">
        <v>13.25</v>
      </c>
      <c r="L48" s="10" t="s">
        <v>115</v>
      </c>
      <c r="M48">
        <v>161.35849056603774</v>
      </c>
      <c r="N48" t="s">
        <v>186</v>
      </c>
      <c r="O48">
        <v>4</v>
      </c>
      <c r="P48" s="10">
        <v>157425</v>
      </c>
      <c r="Q48" s="10">
        <v>134301.37</v>
      </c>
      <c r="R48" s="11">
        <v>1.3430137</v>
      </c>
      <c r="S48" s="10" t="s">
        <v>102</v>
      </c>
      <c r="T48" s="12">
        <v>123835.6</v>
      </c>
      <c r="U48" s="10">
        <v>1.238356</v>
      </c>
      <c r="V48" s="11" t="s">
        <v>103</v>
      </c>
      <c r="W48" t="s">
        <v>63</v>
      </c>
      <c r="X48">
        <v>2</v>
      </c>
      <c r="Y48">
        <f>B48/X48</f>
        <v>0</v>
      </c>
      <c r="Z48">
        <v>3</v>
      </c>
      <c r="AA48">
        <f>C48/Z48</f>
        <v>42</v>
      </c>
      <c r="AB48">
        <v>5</v>
      </c>
      <c r="AC48">
        <f>D48/AB48</f>
        <v>152.6</v>
      </c>
      <c r="AD48">
        <v>0</v>
      </c>
      <c r="AE48" t="s">
        <v>34</v>
      </c>
      <c r="AF48">
        <v>3.25</v>
      </c>
      <c r="AG48">
        <f>G48/AF48</f>
        <v>149.53846153846155</v>
      </c>
    </row>
    <row r="49" spans="1:33" ht="15.75" x14ac:dyDescent="0.25">
      <c r="A49" s="9" t="s">
        <v>135</v>
      </c>
      <c r="B49">
        <v>2</v>
      </c>
      <c r="C49">
        <v>320</v>
      </c>
      <c r="D49">
        <v>1416</v>
      </c>
      <c r="E49">
        <v>33</v>
      </c>
      <c r="F49">
        <v>1414</v>
      </c>
      <c r="G49">
        <v>2536</v>
      </c>
      <c r="H49">
        <v>5688</v>
      </c>
      <c r="I49" t="s">
        <v>202</v>
      </c>
      <c r="J49">
        <v>8</v>
      </c>
      <c r="K49">
        <v>37.75</v>
      </c>
      <c r="L49" s="10" t="s">
        <v>128</v>
      </c>
      <c r="M49">
        <v>150.67549668874173</v>
      </c>
      <c r="N49" t="s">
        <v>186</v>
      </c>
      <c r="O49">
        <v>4</v>
      </c>
      <c r="P49" s="10">
        <v>487562</v>
      </c>
      <c r="Q49" s="10">
        <v>350493.51</v>
      </c>
      <c r="R49" s="11">
        <v>3.5049351</v>
      </c>
      <c r="S49" s="10" t="s">
        <v>118</v>
      </c>
      <c r="T49" s="12">
        <v>272299.99</v>
      </c>
      <c r="U49" s="10">
        <v>2.7229999</v>
      </c>
      <c r="V49" s="11" t="s">
        <v>119</v>
      </c>
      <c r="W49" t="s">
        <v>63</v>
      </c>
      <c r="X49">
        <v>6</v>
      </c>
      <c r="Y49">
        <f>B49/X49</f>
        <v>0.33333333333333331</v>
      </c>
      <c r="Z49">
        <v>12</v>
      </c>
      <c r="AA49">
        <f>C49/Z49</f>
        <v>26.666666666666668</v>
      </c>
      <c r="AB49">
        <v>10</v>
      </c>
      <c r="AC49">
        <f>D49/AB49</f>
        <v>141.6</v>
      </c>
      <c r="AD49">
        <v>1</v>
      </c>
      <c r="AE49">
        <f>F49/AD49</f>
        <v>1414</v>
      </c>
      <c r="AF49">
        <v>8.75</v>
      </c>
      <c r="AG49">
        <f>G49/AF49</f>
        <v>289.82857142857142</v>
      </c>
    </row>
    <row r="50" spans="1:33" ht="15.75" x14ac:dyDescent="0.25">
      <c r="A50" s="9" t="s">
        <v>129</v>
      </c>
      <c r="B50">
        <v>11</v>
      </c>
      <c r="C50">
        <v>93</v>
      </c>
      <c r="D50">
        <v>803</v>
      </c>
      <c r="E50">
        <v>54</v>
      </c>
      <c r="F50">
        <v>800</v>
      </c>
      <c r="G50">
        <v>4681</v>
      </c>
      <c r="H50">
        <v>6388</v>
      </c>
      <c r="I50" t="s">
        <v>202</v>
      </c>
      <c r="J50">
        <v>8</v>
      </c>
      <c r="K50">
        <v>16.11</v>
      </c>
      <c r="L50" s="10" t="s">
        <v>128</v>
      </c>
      <c r="M50">
        <v>396.52389819987587</v>
      </c>
      <c r="N50" t="s">
        <v>189</v>
      </c>
      <c r="O50">
        <v>7</v>
      </c>
      <c r="P50" s="10">
        <v>182082</v>
      </c>
      <c r="Q50" s="10">
        <v>153308.93</v>
      </c>
      <c r="R50" s="11">
        <v>1.5330892999999999</v>
      </c>
      <c r="S50" s="10" t="s">
        <v>102</v>
      </c>
      <c r="T50" s="12">
        <v>141208.54</v>
      </c>
      <c r="U50" s="10">
        <v>1.4120854</v>
      </c>
      <c r="V50" s="11" t="s">
        <v>103</v>
      </c>
      <c r="W50" t="s">
        <v>63</v>
      </c>
      <c r="X50">
        <v>2</v>
      </c>
      <c r="Y50">
        <f>B50/X50</f>
        <v>5.5</v>
      </c>
      <c r="Z50">
        <v>7</v>
      </c>
      <c r="AA50">
        <f>C50/Z50</f>
        <v>13.285714285714286</v>
      </c>
      <c r="AB50">
        <v>6</v>
      </c>
      <c r="AC50">
        <f>D50/AB50</f>
        <v>133.83333333333334</v>
      </c>
      <c r="AD50">
        <v>0</v>
      </c>
      <c r="AE50" t="s">
        <v>34</v>
      </c>
      <c r="AF50">
        <v>1.1100000000000001</v>
      </c>
      <c r="AG50">
        <f>G50/AF50</f>
        <v>4217.1171171171163</v>
      </c>
    </row>
    <row r="51" spans="1:33" ht="15.75" x14ac:dyDescent="0.25">
      <c r="A51" s="9" t="s">
        <v>132</v>
      </c>
      <c r="B51">
        <v>81</v>
      </c>
      <c r="C51">
        <v>380</v>
      </c>
      <c r="D51">
        <v>0</v>
      </c>
      <c r="E51">
        <v>53</v>
      </c>
      <c r="F51">
        <v>0</v>
      </c>
      <c r="G51">
        <v>2623</v>
      </c>
      <c r="H51">
        <v>3084</v>
      </c>
      <c r="I51" t="s">
        <v>182</v>
      </c>
      <c r="J51">
        <v>7</v>
      </c>
      <c r="K51">
        <v>22.25</v>
      </c>
      <c r="L51" s="10" t="s">
        <v>128</v>
      </c>
      <c r="M51">
        <v>138.6067415730337</v>
      </c>
      <c r="N51" t="s">
        <v>185</v>
      </c>
      <c r="O51">
        <v>3</v>
      </c>
      <c r="P51" s="10">
        <v>796257</v>
      </c>
      <c r="Q51" s="10">
        <v>669918.4</v>
      </c>
      <c r="R51" s="11">
        <v>6.6991839999999998</v>
      </c>
      <c r="S51" s="10" t="s">
        <v>118</v>
      </c>
      <c r="T51" s="12">
        <v>642822.03</v>
      </c>
      <c r="U51" s="10">
        <v>6.4282203000000004</v>
      </c>
      <c r="V51" s="11" t="s">
        <v>119</v>
      </c>
      <c r="W51" t="s">
        <v>63</v>
      </c>
      <c r="X51">
        <v>2</v>
      </c>
      <c r="Y51">
        <f>B51/X51</f>
        <v>40.5</v>
      </c>
      <c r="Z51">
        <v>7.25</v>
      </c>
      <c r="AA51">
        <f>C51/Z51</f>
        <v>52.413793103448278</v>
      </c>
      <c r="AB51">
        <v>9.25</v>
      </c>
      <c r="AC51">
        <f>D51/AB51</f>
        <v>0</v>
      </c>
      <c r="AD51">
        <v>2.5</v>
      </c>
      <c r="AE51">
        <f>F51/AD51</f>
        <v>0</v>
      </c>
      <c r="AF51">
        <v>1.25</v>
      </c>
      <c r="AG51">
        <f>G51/AF51</f>
        <v>2098.4</v>
      </c>
    </row>
    <row r="52" spans="1:33" ht="15.75" x14ac:dyDescent="0.25">
      <c r="A52" s="9" t="s">
        <v>92</v>
      </c>
      <c r="B52">
        <v>0</v>
      </c>
      <c r="C52">
        <v>17</v>
      </c>
      <c r="D52">
        <v>304</v>
      </c>
      <c r="E52">
        <v>35</v>
      </c>
      <c r="F52">
        <v>304</v>
      </c>
      <c r="G52">
        <v>176</v>
      </c>
      <c r="H52">
        <v>801</v>
      </c>
      <c r="I52" t="s">
        <v>179</v>
      </c>
      <c r="J52">
        <v>4</v>
      </c>
      <c r="K52">
        <v>3.29</v>
      </c>
      <c r="L52" s="10" t="s">
        <v>90</v>
      </c>
      <c r="M52">
        <v>243.46504559270517</v>
      </c>
      <c r="N52" t="s">
        <v>187</v>
      </c>
      <c r="O52">
        <v>5</v>
      </c>
      <c r="P52" s="10">
        <v>47124</v>
      </c>
      <c r="Q52" s="10">
        <v>41557.58</v>
      </c>
      <c r="R52" s="11">
        <v>0.4155758</v>
      </c>
      <c r="S52" s="10" t="s">
        <v>66</v>
      </c>
      <c r="T52" s="12">
        <v>39845.32</v>
      </c>
      <c r="U52" s="10">
        <v>0.39845320000000001</v>
      </c>
      <c r="V52" s="11" t="s">
        <v>67</v>
      </c>
      <c r="W52" t="s">
        <v>33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34</v>
      </c>
      <c r="AG52" t="s">
        <v>34</v>
      </c>
    </row>
    <row r="53" spans="1:33" ht="15.75" x14ac:dyDescent="0.25">
      <c r="A53" s="9" t="s">
        <v>99</v>
      </c>
      <c r="B53">
        <v>8</v>
      </c>
      <c r="C53">
        <v>12</v>
      </c>
      <c r="D53">
        <v>11</v>
      </c>
      <c r="E53">
        <v>160</v>
      </c>
      <c r="F53">
        <v>11</v>
      </c>
      <c r="G53">
        <v>192</v>
      </c>
      <c r="H53">
        <v>234</v>
      </c>
      <c r="I53" t="s">
        <v>178</v>
      </c>
      <c r="J53">
        <v>3</v>
      </c>
      <c r="K53">
        <v>4.33</v>
      </c>
      <c r="L53" s="10" t="s">
        <v>90</v>
      </c>
      <c r="M53">
        <v>54.041570438799077</v>
      </c>
      <c r="N53" t="s">
        <v>185</v>
      </c>
      <c r="O53">
        <v>3</v>
      </c>
      <c r="P53" s="10">
        <v>41084</v>
      </c>
      <c r="Q53" s="10">
        <v>34666.71</v>
      </c>
      <c r="R53" s="11">
        <v>0.34666710000000001</v>
      </c>
      <c r="S53" s="10" t="s">
        <v>66</v>
      </c>
      <c r="T53" s="12">
        <v>32965.68</v>
      </c>
      <c r="U53" s="10">
        <v>0.32965680000000003</v>
      </c>
      <c r="V53" s="11" t="s">
        <v>67</v>
      </c>
      <c r="W53" t="s">
        <v>63</v>
      </c>
      <c r="X53">
        <v>1</v>
      </c>
      <c r="Y53">
        <f>B53/X53</f>
        <v>8</v>
      </c>
      <c r="Z53">
        <v>1</v>
      </c>
      <c r="AA53">
        <f>C53/Z53</f>
        <v>12</v>
      </c>
      <c r="AB53">
        <v>2</v>
      </c>
      <c r="AC53">
        <f>D53/AB53</f>
        <v>5.5</v>
      </c>
      <c r="AD53">
        <v>0</v>
      </c>
      <c r="AE53" t="s">
        <v>34</v>
      </c>
      <c r="AF53">
        <v>0.33</v>
      </c>
      <c r="AG53">
        <f>G53/AF53</f>
        <v>581.81818181818176</v>
      </c>
    </row>
    <row r="54" spans="1:33" ht="15.75" x14ac:dyDescent="0.25">
      <c r="A54" s="9" t="s">
        <v>95</v>
      </c>
      <c r="B54">
        <v>8</v>
      </c>
      <c r="C54">
        <v>72</v>
      </c>
      <c r="D54">
        <v>435</v>
      </c>
      <c r="E54">
        <v>3</v>
      </c>
      <c r="F54">
        <v>433</v>
      </c>
      <c r="G54">
        <v>389</v>
      </c>
      <c r="H54">
        <v>1337</v>
      </c>
      <c r="I54" t="s">
        <v>180</v>
      </c>
      <c r="J54">
        <v>5</v>
      </c>
      <c r="K54">
        <v>3.4</v>
      </c>
      <c r="L54" s="10" t="s">
        <v>90</v>
      </c>
      <c r="M54">
        <v>393.23529411764707</v>
      </c>
      <c r="N54" t="s">
        <v>188</v>
      </c>
      <c r="O54">
        <v>6</v>
      </c>
      <c r="P54" s="10">
        <v>37533</v>
      </c>
      <c r="Q54" s="10">
        <v>30427.82</v>
      </c>
      <c r="R54" s="11">
        <v>0.3042782</v>
      </c>
      <c r="S54" s="10" t="s">
        <v>45</v>
      </c>
      <c r="T54" s="12">
        <v>28359.5</v>
      </c>
      <c r="U54" s="10">
        <v>0.28359499999999999</v>
      </c>
      <c r="V54" s="13" t="s">
        <v>46</v>
      </c>
      <c r="W54" t="s">
        <v>33</v>
      </c>
      <c r="X54" t="s">
        <v>34</v>
      </c>
      <c r="Y54" t="s">
        <v>34</v>
      </c>
      <c r="Z54" t="s">
        <v>34</v>
      </c>
      <c r="AA54" t="s">
        <v>34</v>
      </c>
      <c r="AB54" t="s">
        <v>34</v>
      </c>
      <c r="AC54" t="s">
        <v>34</v>
      </c>
      <c r="AD54" t="s">
        <v>34</v>
      </c>
      <c r="AE54" t="s">
        <v>34</v>
      </c>
      <c r="AF54" t="s">
        <v>34</v>
      </c>
      <c r="AG54" t="s">
        <v>34</v>
      </c>
    </row>
    <row r="55" spans="1:33" ht="15.75" x14ac:dyDescent="0.25">
      <c r="A55" s="9" t="s">
        <v>77</v>
      </c>
      <c r="B55">
        <v>0</v>
      </c>
      <c r="C55">
        <v>173</v>
      </c>
      <c r="D55">
        <v>131</v>
      </c>
      <c r="E55">
        <v>79</v>
      </c>
      <c r="F55">
        <v>131</v>
      </c>
      <c r="G55">
        <v>1013</v>
      </c>
      <c r="H55">
        <v>1448</v>
      </c>
      <c r="I55" t="s">
        <v>181</v>
      </c>
      <c r="J55">
        <v>6</v>
      </c>
      <c r="K55">
        <v>2.33</v>
      </c>
      <c r="L55" s="10" t="s">
        <v>62</v>
      </c>
      <c r="M55">
        <v>621.45922746781116</v>
      </c>
      <c r="N55" t="s">
        <v>203</v>
      </c>
      <c r="O55">
        <v>8</v>
      </c>
      <c r="P55" s="10">
        <v>26359</v>
      </c>
      <c r="Q55" s="10">
        <v>22120.84</v>
      </c>
      <c r="R55" s="11">
        <v>0.2212084</v>
      </c>
      <c r="S55" s="10" t="s">
        <v>51</v>
      </c>
      <c r="T55" s="12">
        <v>21554.32</v>
      </c>
      <c r="U55" s="10">
        <v>0.21554319999999999</v>
      </c>
      <c r="V55" s="13" t="s">
        <v>52</v>
      </c>
      <c r="W55" t="s">
        <v>63</v>
      </c>
      <c r="X55">
        <v>0</v>
      </c>
      <c r="Y55" t="s">
        <v>34</v>
      </c>
      <c r="Z55">
        <v>0</v>
      </c>
      <c r="AA55" t="s">
        <v>34</v>
      </c>
      <c r="AB55">
        <v>0</v>
      </c>
      <c r="AC55" t="s">
        <v>34</v>
      </c>
      <c r="AD55">
        <v>0</v>
      </c>
      <c r="AE55" t="s">
        <v>34</v>
      </c>
      <c r="AF55">
        <v>2.33</v>
      </c>
      <c r="AG55">
        <f>G55/AF55</f>
        <v>434.76394849785407</v>
      </c>
    </row>
    <row r="56" spans="1:33" ht="15.75" x14ac:dyDescent="0.25">
      <c r="A56" s="9" t="s">
        <v>133</v>
      </c>
      <c r="B56">
        <v>8</v>
      </c>
      <c r="C56">
        <v>243</v>
      </c>
      <c r="D56">
        <v>3586</v>
      </c>
      <c r="E56">
        <v>131</v>
      </c>
      <c r="F56">
        <v>2892</v>
      </c>
      <c r="G56">
        <v>5031</v>
      </c>
      <c r="H56">
        <v>11760</v>
      </c>
      <c r="I56" t="s">
        <v>202</v>
      </c>
      <c r="J56">
        <v>8</v>
      </c>
      <c r="K56">
        <v>26.67</v>
      </c>
      <c r="L56" s="10" t="s">
        <v>128</v>
      </c>
      <c r="M56">
        <v>440.94488188976374</v>
      </c>
      <c r="N56" t="s">
        <v>189</v>
      </c>
      <c r="O56">
        <v>7</v>
      </c>
      <c r="P56" s="10">
        <v>295917</v>
      </c>
      <c r="Q56" s="10">
        <v>245239.74</v>
      </c>
      <c r="R56" s="11">
        <v>2.4523973999999997</v>
      </c>
      <c r="S56" s="10" t="s">
        <v>118</v>
      </c>
      <c r="T56" s="12">
        <v>225420.57</v>
      </c>
      <c r="U56" s="10">
        <v>2.2542057</v>
      </c>
      <c r="V56" s="11" t="s">
        <v>119</v>
      </c>
      <c r="W56" t="s">
        <v>63</v>
      </c>
      <c r="X56">
        <v>2</v>
      </c>
      <c r="Y56">
        <f>B56/X56</f>
        <v>4</v>
      </c>
      <c r="Z56">
        <v>10</v>
      </c>
      <c r="AA56">
        <f>C56/Z56</f>
        <v>24.3</v>
      </c>
      <c r="AB56">
        <v>8</v>
      </c>
      <c r="AC56">
        <f>D56/AB56</f>
        <v>448.25</v>
      </c>
      <c r="AD56">
        <v>1</v>
      </c>
      <c r="AE56">
        <f>F56/AD56</f>
        <v>2892</v>
      </c>
      <c r="AF56">
        <v>5.67</v>
      </c>
      <c r="AG56">
        <f>G56/AF56</f>
        <v>887.30158730158735</v>
      </c>
    </row>
    <row r="57" spans="1:33" ht="15.75" x14ac:dyDescent="0.25">
      <c r="A57" s="9" t="s">
        <v>88</v>
      </c>
      <c r="B57">
        <v>3</v>
      </c>
      <c r="C57">
        <v>45</v>
      </c>
      <c r="D57">
        <v>366</v>
      </c>
      <c r="E57">
        <v>8</v>
      </c>
      <c r="F57">
        <v>366</v>
      </c>
      <c r="G57">
        <v>262</v>
      </c>
      <c r="H57">
        <v>1042</v>
      </c>
      <c r="I57" t="s">
        <v>180</v>
      </c>
      <c r="J57">
        <v>5</v>
      </c>
      <c r="K57">
        <v>3.25</v>
      </c>
      <c r="L57" s="10" t="s">
        <v>79</v>
      </c>
      <c r="M57">
        <v>320.61538461538464</v>
      </c>
      <c r="N57" t="s">
        <v>188</v>
      </c>
      <c r="O57">
        <v>6</v>
      </c>
      <c r="P57" s="10">
        <v>22719</v>
      </c>
      <c r="Q57" s="10">
        <v>19026.95</v>
      </c>
      <c r="R57" s="11">
        <v>0.19026950000000001</v>
      </c>
      <c r="S57" s="10" t="s">
        <v>39</v>
      </c>
      <c r="T57" s="12">
        <v>18092.400000000001</v>
      </c>
      <c r="U57" s="10">
        <v>0.180924</v>
      </c>
      <c r="V57" s="10" t="s">
        <v>40</v>
      </c>
      <c r="W57" t="s">
        <v>33</v>
      </c>
      <c r="X57" t="s">
        <v>34</v>
      </c>
      <c r="Y57" t="s">
        <v>34</v>
      </c>
      <c r="Z57" t="s">
        <v>34</v>
      </c>
      <c r="AA57" t="s">
        <v>34</v>
      </c>
      <c r="AB57" t="s">
        <v>34</v>
      </c>
      <c r="AC57" t="s">
        <v>34</v>
      </c>
      <c r="AD57" t="s">
        <v>34</v>
      </c>
      <c r="AE57" t="s">
        <v>34</v>
      </c>
      <c r="AF57" t="s">
        <v>34</v>
      </c>
      <c r="AG57" t="s">
        <v>34</v>
      </c>
    </row>
    <row r="58" spans="1:33" ht="15.75" x14ac:dyDescent="0.25">
      <c r="A58" s="9" t="s">
        <v>72</v>
      </c>
      <c r="B58">
        <v>5</v>
      </c>
      <c r="C58">
        <v>36</v>
      </c>
      <c r="D58">
        <v>84</v>
      </c>
      <c r="E58">
        <v>25</v>
      </c>
      <c r="F58">
        <v>83</v>
      </c>
      <c r="G58">
        <v>419</v>
      </c>
      <c r="H58">
        <v>627</v>
      </c>
      <c r="I58" t="s">
        <v>179</v>
      </c>
      <c r="J58">
        <v>4</v>
      </c>
      <c r="K58">
        <v>2.25</v>
      </c>
      <c r="L58" s="10" t="s">
        <v>62</v>
      </c>
      <c r="M58">
        <v>278.66666666666669</v>
      </c>
      <c r="N58" t="s">
        <v>187</v>
      </c>
      <c r="O58">
        <v>5</v>
      </c>
      <c r="P58" s="10">
        <v>26314</v>
      </c>
      <c r="Q58" s="10">
        <v>22331.919999999998</v>
      </c>
      <c r="R58" s="11">
        <v>0.2233192</v>
      </c>
      <c r="S58" s="10" t="s">
        <v>51</v>
      </c>
      <c r="T58" s="12">
        <v>21193.87</v>
      </c>
      <c r="U58" s="10">
        <v>0.21193869999999998</v>
      </c>
      <c r="V58" s="13" t="s">
        <v>52</v>
      </c>
      <c r="W58" t="s">
        <v>33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  <c r="AE58" t="s">
        <v>34</v>
      </c>
      <c r="AF58" t="s">
        <v>34</v>
      </c>
      <c r="AG58" t="s">
        <v>34</v>
      </c>
    </row>
    <row r="59" spans="1:33" ht="15.75" x14ac:dyDescent="0.25">
      <c r="A59" s="9" t="s">
        <v>43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160</v>
      </c>
      <c r="J59">
        <v>1</v>
      </c>
      <c r="K59">
        <v>1.22</v>
      </c>
      <c r="L59" s="10" t="s">
        <v>30</v>
      </c>
      <c r="M59">
        <v>0</v>
      </c>
      <c r="N59" t="s">
        <v>183</v>
      </c>
      <c r="O59">
        <v>1</v>
      </c>
      <c r="P59" s="10">
        <v>17760</v>
      </c>
      <c r="Q59" s="10">
        <v>14773.67</v>
      </c>
      <c r="R59" s="11">
        <v>0.1477367</v>
      </c>
      <c r="S59" s="10" t="s">
        <v>39</v>
      </c>
      <c r="T59" s="12">
        <v>13957.68</v>
      </c>
      <c r="U59" s="10">
        <v>0.1395768</v>
      </c>
      <c r="V59" s="10" t="s">
        <v>32</v>
      </c>
      <c r="W59" t="s">
        <v>33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  <c r="AE59" t="s">
        <v>34</v>
      </c>
      <c r="AF59" t="s">
        <v>34</v>
      </c>
      <c r="AG59" t="s">
        <v>34</v>
      </c>
    </row>
    <row r="60" spans="1:33" ht="15.75" x14ac:dyDescent="0.25">
      <c r="A60" s="9" t="s">
        <v>47</v>
      </c>
      <c r="B60">
        <v>35</v>
      </c>
      <c r="C60">
        <v>35</v>
      </c>
      <c r="D60">
        <v>202</v>
      </c>
      <c r="E60">
        <v>31</v>
      </c>
      <c r="F60">
        <v>185</v>
      </c>
      <c r="G60">
        <v>1419</v>
      </c>
      <c r="H60">
        <v>1876</v>
      </c>
      <c r="I60" t="s">
        <v>181</v>
      </c>
      <c r="J60">
        <v>6</v>
      </c>
      <c r="K60">
        <v>1.25</v>
      </c>
      <c r="L60" s="10" t="s">
        <v>30</v>
      </c>
      <c r="M60">
        <v>1500.8</v>
      </c>
      <c r="N60" t="s">
        <v>203</v>
      </c>
      <c r="O60">
        <v>8</v>
      </c>
      <c r="P60" s="10">
        <v>29385</v>
      </c>
      <c r="Q60" s="10">
        <v>24694.400000000001</v>
      </c>
      <c r="R60" s="11">
        <v>0.24694400000000002</v>
      </c>
      <c r="S60" s="10" t="s">
        <v>45</v>
      </c>
      <c r="T60" s="12">
        <v>23780.92</v>
      </c>
      <c r="U60" s="10">
        <v>0.23780919999999997</v>
      </c>
      <c r="V60" s="13" t="s">
        <v>46</v>
      </c>
      <c r="W60" t="s">
        <v>33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  <c r="AE60" t="s">
        <v>34</v>
      </c>
      <c r="AF60" t="s">
        <v>34</v>
      </c>
      <c r="AG60" t="s">
        <v>34</v>
      </c>
    </row>
    <row r="61" spans="1:33" ht="15.75" x14ac:dyDescent="0.25">
      <c r="A61" s="16" t="s">
        <v>143</v>
      </c>
      <c r="B61">
        <v>35</v>
      </c>
      <c r="C61">
        <v>35</v>
      </c>
      <c r="D61">
        <v>202</v>
      </c>
      <c r="E61">
        <v>31</v>
      </c>
      <c r="F61">
        <v>185</v>
      </c>
      <c r="G61">
        <v>1419</v>
      </c>
      <c r="H61">
        <v>1876</v>
      </c>
      <c r="I61" t="s">
        <v>181</v>
      </c>
      <c r="J61">
        <v>6</v>
      </c>
      <c r="K61">
        <v>1.25</v>
      </c>
      <c r="L61" t="s">
        <v>30</v>
      </c>
      <c r="M61">
        <v>1500.8</v>
      </c>
      <c r="N61" t="s">
        <v>203</v>
      </c>
      <c r="O61">
        <v>8</v>
      </c>
      <c r="P61">
        <v>29385</v>
      </c>
      <c r="Q61">
        <v>24694.400000000001</v>
      </c>
      <c r="R61">
        <v>0.24694400000000002</v>
      </c>
      <c r="S61" t="s">
        <v>45</v>
      </c>
      <c r="T61" s="19">
        <v>23780.92</v>
      </c>
      <c r="U61">
        <v>0.23780919999999997</v>
      </c>
      <c r="V61" t="s">
        <v>46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  <c r="AE61" t="s">
        <v>34</v>
      </c>
      <c r="AF61" t="s">
        <v>34</v>
      </c>
      <c r="AG61" t="s">
        <v>34</v>
      </c>
    </row>
    <row r="62" spans="1:33" ht="15.75" x14ac:dyDescent="0.25">
      <c r="A62" s="9" t="s">
        <v>104</v>
      </c>
      <c r="B62">
        <v>0</v>
      </c>
      <c r="C62">
        <v>0</v>
      </c>
      <c r="D62">
        <v>4</v>
      </c>
      <c r="E62">
        <v>0</v>
      </c>
      <c r="F62">
        <v>4</v>
      </c>
      <c r="G62">
        <v>0</v>
      </c>
      <c r="H62">
        <v>8</v>
      </c>
      <c r="I62" t="s">
        <v>177</v>
      </c>
      <c r="J62">
        <v>2</v>
      </c>
      <c r="K62">
        <v>5.25</v>
      </c>
      <c r="L62" s="10" t="s">
        <v>101</v>
      </c>
      <c r="M62">
        <v>1.5238095238095237</v>
      </c>
      <c r="N62" t="s">
        <v>183</v>
      </c>
      <c r="O62">
        <v>1</v>
      </c>
      <c r="P62" s="10">
        <v>137962</v>
      </c>
      <c r="Q62" s="10">
        <v>115977.01</v>
      </c>
      <c r="R62" s="11">
        <v>1.1597701</v>
      </c>
      <c r="S62" s="10" t="s">
        <v>70</v>
      </c>
      <c r="T62" s="12">
        <v>112930.78</v>
      </c>
      <c r="U62" s="10">
        <v>1.1293078000000001</v>
      </c>
      <c r="V62" s="11" t="s">
        <v>71</v>
      </c>
      <c r="W62" t="s">
        <v>63</v>
      </c>
      <c r="X62">
        <v>1</v>
      </c>
      <c r="Y62">
        <f>B62/X62</f>
        <v>0</v>
      </c>
      <c r="Z62">
        <v>2</v>
      </c>
      <c r="AA62">
        <f>C62/Z62</f>
        <v>0</v>
      </c>
      <c r="AB62">
        <v>1</v>
      </c>
      <c r="AC62">
        <f>D62/AB62</f>
        <v>4</v>
      </c>
      <c r="AD62">
        <v>0</v>
      </c>
      <c r="AE62" t="s">
        <v>34</v>
      </c>
      <c r="AF62">
        <v>1.25</v>
      </c>
      <c r="AG62">
        <f>G62/AF62</f>
        <v>0</v>
      </c>
    </row>
    <row r="63" spans="1:33" ht="15.75" x14ac:dyDescent="0.25">
      <c r="A63" s="16" t="s">
        <v>144</v>
      </c>
      <c r="B63">
        <v>51</v>
      </c>
      <c r="C63">
        <v>29</v>
      </c>
      <c r="D63">
        <v>129</v>
      </c>
      <c r="E63">
        <v>35</v>
      </c>
      <c r="F63">
        <v>129</v>
      </c>
      <c r="G63">
        <v>2158</v>
      </c>
      <c r="H63">
        <v>2496</v>
      </c>
      <c r="I63" t="s">
        <v>182</v>
      </c>
      <c r="J63">
        <v>7</v>
      </c>
      <c r="K63">
        <v>4.3</v>
      </c>
      <c r="L63" t="s">
        <v>90</v>
      </c>
      <c r="M63">
        <v>580.46511627906978</v>
      </c>
      <c r="N63" t="s">
        <v>189</v>
      </c>
      <c r="O63">
        <v>7</v>
      </c>
      <c r="P63">
        <v>33601</v>
      </c>
      <c r="Q63">
        <v>28135.13</v>
      </c>
      <c r="R63">
        <v>0.28135130000000003</v>
      </c>
      <c r="S63" t="s">
        <v>45</v>
      </c>
      <c r="T63" s="19">
        <v>26814.59</v>
      </c>
      <c r="U63">
        <v>0.26814589999999999</v>
      </c>
      <c r="V63" t="s">
        <v>46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  <c r="AG63" t="s">
        <v>34</v>
      </c>
    </row>
    <row r="64" spans="1:33" ht="15.75" x14ac:dyDescent="0.25">
      <c r="A64" s="9" t="s">
        <v>107</v>
      </c>
      <c r="B64">
        <v>5</v>
      </c>
      <c r="C64">
        <v>325</v>
      </c>
      <c r="D64">
        <v>877</v>
      </c>
      <c r="E64">
        <v>12</v>
      </c>
      <c r="F64">
        <v>874</v>
      </c>
      <c r="G64">
        <v>1588</v>
      </c>
      <c r="H64">
        <v>3669</v>
      </c>
      <c r="I64" t="s">
        <v>182</v>
      </c>
      <c r="J64">
        <v>7</v>
      </c>
      <c r="K64">
        <v>6.25</v>
      </c>
      <c r="L64" s="10" t="s">
        <v>101</v>
      </c>
      <c r="M64">
        <v>587.04</v>
      </c>
      <c r="N64" t="s">
        <v>203</v>
      </c>
      <c r="O64">
        <v>8</v>
      </c>
      <c r="P64" s="10">
        <v>119769</v>
      </c>
      <c r="Q64" s="10">
        <v>97269.06</v>
      </c>
      <c r="R64" s="11">
        <v>0.97269059999999996</v>
      </c>
      <c r="S64" s="10" t="s">
        <v>70</v>
      </c>
      <c r="T64" s="12">
        <v>88784.23</v>
      </c>
      <c r="U64" s="10">
        <v>0.88784229999999997</v>
      </c>
      <c r="V64" s="11" t="s">
        <v>71</v>
      </c>
      <c r="W64" t="s">
        <v>63</v>
      </c>
      <c r="X64">
        <v>1</v>
      </c>
      <c r="Y64">
        <f>B64/X64</f>
        <v>5</v>
      </c>
      <c r="Z64">
        <v>1</v>
      </c>
      <c r="AA64">
        <f>C64/Z64</f>
        <v>325</v>
      </c>
      <c r="AB64">
        <v>2</v>
      </c>
      <c r="AC64">
        <f>D64/AB64</f>
        <v>438.5</v>
      </c>
      <c r="AD64">
        <v>0</v>
      </c>
      <c r="AE64" t="s">
        <v>34</v>
      </c>
      <c r="AF64">
        <v>2.25</v>
      </c>
      <c r="AG64">
        <f>G64/AF64</f>
        <v>705.77777777777783</v>
      </c>
    </row>
    <row r="65" spans="1:33" ht="15.75" x14ac:dyDescent="0.25">
      <c r="A65" s="9" t="s">
        <v>84</v>
      </c>
      <c r="B65">
        <v>7</v>
      </c>
      <c r="C65">
        <v>62</v>
      </c>
      <c r="D65">
        <v>409</v>
      </c>
      <c r="E65">
        <v>7</v>
      </c>
      <c r="F65">
        <v>407</v>
      </c>
      <c r="G65">
        <v>99</v>
      </c>
      <c r="H65">
        <v>984</v>
      </c>
      <c r="I65" t="s">
        <v>180</v>
      </c>
      <c r="J65">
        <v>5</v>
      </c>
      <c r="K65">
        <v>3.2</v>
      </c>
      <c r="L65" s="10" t="s">
        <v>79</v>
      </c>
      <c r="M65">
        <v>307.5</v>
      </c>
      <c r="N65" t="s">
        <v>188</v>
      </c>
      <c r="O65">
        <v>6</v>
      </c>
      <c r="P65" s="10">
        <v>55551</v>
      </c>
      <c r="Q65" s="10">
        <v>47228.35</v>
      </c>
      <c r="R65" s="11">
        <v>0.47228349999999997</v>
      </c>
      <c r="S65" s="10" t="s">
        <v>66</v>
      </c>
      <c r="T65" s="12">
        <v>44972.37</v>
      </c>
      <c r="U65" s="10">
        <v>0.4497237</v>
      </c>
      <c r="V65" s="11" t="s">
        <v>67</v>
      </c>
      <c r="W65" t="s">
        <v>63</v>
      </c>
      <c r="X65">
        <v>0</v>
      </c>
      <c r="Y65" t="s">
        <v>34</v>
      </c>
      <c r="Z65">
        <v>0</v>
      </c>
      <c r="AA65" t="s">
        <v>34</v>
      </c>
      <c r="AB65">
        <v>0</v>
      </c>
      <c r="AC65" t="s">
        <v>34</v>
      </c>
      <c r="AD65">
        <v>0</v>
      </c>
      <c r="AE65" t="s">
        <v>34</v>
      </c>
      <c r="AF65">
        <v>3.2</v>
      </c>
      <c r="AG65">
        <f>G65/AF65</f>
        <v>30.9375</v>
      </c>
    </row>
    <row r="66" spans="1:33" ht="15.75" x14ac:dyDescent="0.25">
      <c r="A66" s="9" t="s">
        <v>73</v>
      </c>
      <c r="B66">
        <v>20</v>
      </c>
      <c r="C66">
        <v>80</v>
      </c>
      <c r="D66">
        <v>366</v>
      </c>
      <c r="E66">
        <v>56</v>
      </c>
      <c r="F66">
        <v>363</v>
      </c>
      <c r="G66">
        <v>562</v>
      </c>
      <c r="H66">
        <v>1391</v>
      </c>
      <c r="I66" t="s">
        <v>181</v>
      </c>
      <c r="J66">
        <v>6</v>
      </c>
      <c r="K66">
        <v>2.25</v>
      </c>
      <c r="L66" s="10" t="s">
        <v>62</v>
      </c>
      <c r="M66">
        <v>618.22222222222217</v>
      </c>
      <c r="N66" t="s">
        <v>203</v>
      </c>
      <c r="O66">
        <v>8</v>
      </c>
      <c r="P66" s="10">
        <v>17425</v>
      </c>
      <c r="Q66" s="10">
        <v>14679.53</v>
      </c>
      <c r="R66" s="11">
        <v>0.14679530000000002</v>
      </c>
      <c r="S66" s="10" t="s">
        <v>31</v>
      </c>
      <c r="T66" s="12">
        <v>14043.89</v>
      </c>
      <c r="U66" s="10">
        <v>0.14043890000000001</v>
      </c>
      <c r="V66" s="10" t="s">
        <v>40</v>
      </c>
      <c r="W66" t="s">
        <v>33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  <c r="AE66" t="s">
        <v>34</v>
      </c>
      <c r="AF66" t="s">
        <v>34</v>
      </c>
      <c r="AG66" t="s">
        <v>34</v>
      </c>
    </row>
    <row r="67" spans="1:33" ht="15.75" x14ac:dyDescent="0.25">
      <c r="A67" s="9" t="s">
        <v>29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160</v>
      </c>
      <c r="J67">
        <v>1</v>
      </c>
      <c r="K67">
        <v>0.28999999999999998</v>
      </c>
      <c r="L67" s="10" t="s">
        <v>30</v>
      </c>
      <c r="M67">
        <v>0</v>
      </c>
      <c r="N67" t="s">
        <v>183</v>
      </c>
      <c r="O67">
        <v>1</v>
      </c>
      <c r="P67" s="10">
        <v>8561</v>
      </c>
      <c r="Q67" s="10">
        <v>7238.97</v>
      </c>
      <c r="R67" s="11">
        <v>7.2389700000000001E-2</v>
      </c>
      <c r="S67" s="10" t="s">
        <v>31</v>
      </c>
      <c r="T67" s="12">
        <v>7113.37</v>
      </c>
      <c r="U67" s="10">
        <v>7.1133699999999994E-2</v>
      </c>
      <c r="V67" s="10" t="s">
        <v>32</v>
      </c>
      <c r="W67" t="s">
        <v>33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  <c r="AC67" t="s">
        <v>34</v>
      </c>
      <c r="AD67" t="s">
        <v>34</v>
      </c>
      <c r="AE67" t="s">
        <v>34</v>
      </c>
      <c r="AF67" t="s">
        <v>34</v>
      </c>
      <c r="AG67" t="s">
        <v>34</v>
      </c>
    </row>
    <row r="68" spans="1:33" ht="15.75" x14ac:dyDescent="0.25">
      <c r="A68" s="9" t="s">
        <v>98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160</v>
      </c>
      <c r="J68">
        <v>1</v>
      </c>
      <c r="K68">
        <v>4.3</v>
      </c>
      <c r="L68" s="10" t="s">
        <v>90</v>
      </c>
      <c r="M68">
        <v>0</v>
      </c>
      <c r="N68" t="s">
        <v>183</v>
      </c>
      <c r="O68">
        <v>1</v>
      </c>
      <c r="P68" s="10">
        <v>105676</v>
      </c>
      <c r="Q68" s="10">
        <v>83216.92</v>
      </c>
      <c r="R68" s="11">
        <v>0.83216919999999994</v>
      </c>
      <c r="S68" s="10" t="s">
        <v>70</v>
      </c>
      <c r="T68" s="12">
        <v>72251.850000000006</v>
      </c>
      <c r="U68" s="10">
        <v>0.72251850000000006</v>
      </c>
      <c r="V68" s="11" t="s">
        <v>71</v>
      </c>
      <c r="W68" t="s">
        <v>63</v>
      </c>
      <c r="X68">
        <v>0</v>
      </c>
      <c r="Y68" t="s">
        <v>34</v>
      </c>
      <c r="Z68">
        <v>0</v>
      </c>
      <c r="AA68" t="s">
        <v>34</v>
      </c>
      <c r="AB68">
        <v>0</v>
      </c>
      <c r="AC68" t="s">
        <v>34</v>
      </c>
      <c r="AD68">
        <v>0</v>
      </c>
      <c r="AE68" t="s">
        <v>34</v>
      </c>
      <c r="AF68">
        <v>4.3</v>
      </c>
      <c r="AG68">
        <f>G68/AF68</f>
        <v>0</v>
      </c>
    </row>
    <row r="69" spans="1:33" ht="15.75" x14ac:dyDescent="0.25">
      <c r="A69" s="17" t="s">
        <v>137</v>
      </c>
      <c r="B69">
        <v>49717</v>
      </c>
      <c r="C69">
        <v>14398</v>
      </c>
      <c r="D69">
        <v>36067</v>
      </c>
      <c r="E69">
        <v>67</v>
      </c>
      <c r="F69">
        <v>35143</v>
      </c>
      <c r="G69">
        <v>23743</v>
      </c>
      <c r="H69">
        <v>159068</v>
      </c>
      <c r="I69" t="s">
        <v>202</v>
      </c>
      <c r="J69">
        <v>8</v>
      </c>
      <c r="K69">
        <v>834.84</v>
      </c>
      <c r="L69" s="10" t="s">
        <v>128</v>
      </c>
      <c r="M69">
        <v>190.53710890709596</v>
      </c>
      <c r="N69" t="s">
        <v>186</v>
      </c>
      <c r="O69">
        <v>4</v>
      </c>
      <c r="P69" s="18">
        <v>6320446</v>
      </c>
      <c r="Q69" s="18">
        <v>4905280.75</v>
      </c>
      <c r="R69" s="11">
        <v>49.0528075</v>
      </c>
      <c r="S69" s="10" t="s">
        <v>118</v>
      </c>
      <c r="T69" s="12">
        <v>4247728.2300000004</v>
      </c>
      <c r="U69" s="10">
        <v>42.477282300000006</v>
      </c>
      <c r="V69" s="11" t="s">
        <v>119</v>
      </c>
      <c r="W69" t="s">
        <v>63</v>
      </c>
      <c r="X69">
        <v>60</v>
      </c>
      <c r="Y69">
        <f>B69/X69</f>
        <v>828.61666666666667</v>
      </c>
      <c r="Z69">
        <v>122.0121212</v>
      </c>
      <c r="AA69">
        <f>C69/Z69</f>
        <v>118.00466919511273</v>
      </c>
      <c r="AB69">
        <v>0</v>
      </c>
      <c r="AC69" t="s">
        <v>34</v>
      </c>
      <c r="AD69">
        <v>8</v>
      </c>
      <c r="AE69">
        <f>F69/AD69</f>
        <v>4392.875</v>
      </c>
      <c r="AF69">
        <v>533.82787880000001</v>
      </c>
      <c r="AG69">
        <f>G69/AF69</f>
        <v>44.476882798575936</v>
      </c>
    </row>
    <row r="70" spans="1:33" ht="15.75" x14ac:dyDescent="0.25">
      <c r="A70" s="9" t="s">
        <v>35</v>
      </c>
      <c r="B70">
        <v>2</v>
      </c>
      <c r="C70">
        <v>0</v>
      </c>
      <c r="D70">
        <v>4</v>
      </c>
      <c r="E70">
        <v>1</v>
      </c>
      <c r="F70">
        <v>4</v>
      </c>
      <c r="G70">
        <v>259</v>
      </c>
      <c r="H70">
        <v>269</v>
      </c>
      <c r="I70" t="s">
        <v>178</v>
      </c>
      <c r="J70">
        <v>3</v>
      </c>
      <c r="K70">
        <v>1.1100000000000001</v>
      </c>
      <c r="L70" s="10" t="s">
        <v>30</v>
      </c>
      <c r="M70">
        <v>242.34234234234233</v>
      </c>
      <c r="N70" t="s">
        <v>187</v>
      </c>
      <c r="O70">
        <v>5</v>
      </c>
      <c r="P70" s="10">
        <v>10321</v>
      </c>
      <c r="Q70" s="10">
        <v>8809.67</v>
      </c>
      <c r="R70" s="11">
        <v>8.80967E-2</v>
      </c>
      <c r="S70" s="10" t="s">
        <v>31</v>
      </c>
      <c r="T70" s="12">
        <v>8507.51</v>
      </c>
      <c r="U70" s="10">
        <v>8.5075100000000001E-2</v>
      </c>
      <c r="V70" s="10" t="s">
        <v>32</v>
      </c>
      <c r="W70" t="s">
        <v>33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</row>
    <row r="71" spans="1:33" ht="15.75" x14ac:dyDescent="0.25">
      <c r="A71" s="9" t="s">
        <v>87</v>
      </c>
      <c r="B71">
        <v>0</v>
      </c>
      <c r="C71">
        <v>30</v>
      </c>
      <c r="D71">
        <v>252</v>
      </c>
      <c r="E71">
        <v>11</v>
      </c>
      <c r="F71">
        <v>252</v>
      </c>
      <c r="G71">
        <v>864</v>
      </c>
      <c r="H71">
        <v>1398</v>
      </c>
      <c r="I71" t="s">
        <v>181</v>
      </c>
      <c r="J71">
        <v>6</v>
      </c>
      <c r="K71">
        <v>3.22</v>
      </c>
      <c r="L71" s="10" t="s">
        <v>79</v>
      </c>
      <c r="M71">
        <v>434.16149068322977</v>
      </c>
      <c r="N71" t="s">
        <v>189</v>
      </c>
      <c r="O71">
        <v>7</v>
      </c>
      <c r="P71" s="10">
        <v>50802</v>
      </c>
      <c r="Q71" s="10">
        <v>43292.03</v>
      </c>
      <c r="R71" s="11">
        <v>0.43292029999999998</v>
      </c>
      <c r="S71" s="10" t="s">
        <v>66</v>
      </c>
      <c r="T71" s="12">
        <v>41515.919999999998</v>
      </c>
      <c r="U71" s="10">
        <v>0.41515920000000001</v>
      </c>
      <c r="V71" s="11" t="s">
        <v>67</v>
      </c>
      <c r="W71" t="s">
        <v>63</v>
      </c>
      <c r="X71">
        <v>0</v>
      </c>
      <c r="Y71" t="s">
        <v>34</v>
      </c>
      <c r="Z71">
        <v>0</v>
      </c>
      <c r="AA71" t="s">
        <v>34</v>
      </c>
      <c r="AB71">
        <v>0</v>
      </c>
      <c r="AC71" t="s">
        <v>34</v>
      </c>
      <c r="AD71">
        <v>0</v>
      </c>
      <c r="AE71" t="s">
        <v>34</v>
      </c>
      <c r="AF71">
        <v>3.22</v>
      </c>
      <c r="AG71">
        <f>G71/AF71</f>
        <v>268.3229813664596</v>
      </c>
    </row>
    <row r="72" spans="1:33" ht="15.75" x14ac:dyDescent="0.25">
      <c r="A72" s="9" t="s">
        <v>94</v>
      </c>
      <c r="B72">
        <v>60</v>
      </c>
      <c r="C72">
        <v>13</v>
      </c>
      <c r="D72">
        <v>302</v>
      </c>
      <c r="E72">
        <v>119</v>
      </c>
      <c r="F72">
        <v>301</v>
      </c>
      <c r="G72">
        <v>2135</v>
      </c>
      <c r="H72">
        <v>2811</v>
      </c>
      <c r="I72" t="s">
        <v>182</v>
      </c>
      <c r="J72">
        <v>7</v>
      </c>
      <c r="K72">
        <v>3.3</v>
      </c>
      <c r="L72" s="10" t="s">
        <v>90</v>
      </c>
      <c r="M72">
        <v>851.81818181818187</v>
      </c>
      <c r="N72" t="s">
        <v>203</v>
      </c>
      <c r="O72">
        <v>8</v>
      </c>
      <c r="P72" s="10">
        <v>41354</v>
      </c>
      <c r="Q72" s="10">
        <v>35037.699999999997</v>
      </c>
      <c r="R72" s="11">
        <v>0.35037699999999999</v>
      </c>
      <c r="S72" s="10" t="s">
        <v>66</v>
      </c>
      <c r="T72" s="12">
        <v>34451.82</v>
      </c>
      <c r="U72" s="10">
        <v>0.3445182</v>
      </c>
      <c r="V72" s="11" t="s">
        <v>67</v>
      </c>
      <c r="W72" t="s">
        <v>63</v>
      </c>
      <c r="X72">
        <v>0</v>
      </c>
      <c r="Y72" t="s">
        <v>34</v>
      </c>
      <c r="Z72">
        <v>0</v>
      </c>
      <c r="AA72" t="s">
        <v>34</v>
      </c>
      <c r="AB72">
        <v>0</v>
      </c>
      <c r="AC72" t="s">
        <v>34</v>
      </c>
      <c r="AD72">
        <v>0</v>
      </c>
      <c r="AE72" t="s">
        <v>34</v>
      </c>
      <c r="AF72">
        <v>3.3</v>
      </c>
      <c r="AG72">
        <f>G72/AF72</f>
        <v>646.969696969697</v>
      </c>
    </row>
    <row r="73" spans="1:33" ht="15.75" x14ac:dyDescent="0.25">
      <c r="A73" s="9" t="s">
        <v>53</v>
      </c>
      <c r="B73">
        <v>8</v>
      </c>
      <c r="C73">
        <v>39</v>
      </c>
      <c r="D73">
        <v>237</v>
      </c>
      <c r="E73">
        <v>107</v>
      </c>
      <c r="F73">
        <v>237</v>
      </c>
      <c r="G73">
        <v>378</v>
      </c>
      <c r="H73">
        <v>899</v>
      </c>
      <c r="I73" t="s">
        <v>180</v>
      </c>
      <c r="J73">
        <v>5</v>
      </c>
      <c r="K73">
        <v>1.3</v>
      </c>
      <c r="L73" s="10" t="s">
        <v>49</v>
      </c>
      <c r="M73">
        <v>691.53846153846155</v>
      </c>
      <c r="N73" t="s">
        <v>203</v>
      </c>
      <c r="O73">
        <v>8</v>
      </c>
      <c r="P73" s="10">
        <v>37543</v>
      </c>
      <c r="Q73" s="10">
        <v>32260.6</v>
      </c>
      <c r="R73" s="11">
        <v>0.322606</v>
      </c>
      <c r="S73" s="10" t="s">
        <v>45</v>
      </c>
      <c r="T73" s="12">
        <v>30899.05</v>
      </c>
      <c r="U73" s="10">
        <v>0.3089905</v>
      </c>
      <c r="V73" s="13" t="s">
        <v>46</v>
      </c>
      <c r="W73" t="s">
        <v>33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  <c r="AC73" t="s">
        <v>34</v>
      </c>
      <c r="AD73" t="s">
        <v>34</v>
      </c>
      <c r="AE73" t="s">
        <v>34</v>
      </c>
      <c r="AF73" t="s">
        <v>34</v>
      </c>
      <c r="AG73" t="s">
        <v>34</v>
      </c>
    </row>
    <row r="74" spans="1:33" ht="15.75" x14ac:dyDescent="0.25">
      <c r="A74" s="9" t="s">
        <v>136</v>
      </c>
      <c r="B74">
        <v>26</v>
      </c>
      <c r="C74">
        <v>1392</v>
      </c>
      <c r="D74">
        <v>4445</v>
      </c>
      <c r="E74">
        <v>3</v>
      </c>
      <c r="F74">
        <f>4377</f>
        <v>4377</v>
      </c>
      <c r="G74">
        <v>1589</v>
      </c>
      <c r="H74">
        <v>11829</v>
      </c>
      <c r="I74" t="s">
        <v>202</v>
      </c>
      <c r="J74">
        <v>8</v>
      </c>
      <c r="K74">
        <v>44.75</v>
      </c>
      <c r="L74" s="10" t="s">
        <v>128</v>
      </c>
      <c r="M74">
        <v>264.33519553072625</v>
      </c>
      <c r="N74" t="s">
        <v>187</v>
      </c>
      <c r="O74">
        <v>5</v>
      </c>
      <c r="P74" s="10">
        <v>999728</v>
      </c>
      <c r="Q74" s="10">
        <v>858421.6</v>
      </c>
      <c r="R74" s="11">
        <v>8.5842159999999996</v>
      </c>
      <c r="S74" s="10" t="s">
        <v>118</v>
      </c>
      <c r="T74" s="12">
        <v>811169.53</v>
      </c>
      <c r="U74" s="10">
        <v>8.1116953000000009</v>
      </c>
      <c r="V74" s="11" t="s">
        <v>119</v>
      </c>
      <c r="W74" t="s">
        <v>63</v>
      </c>
      <c r="X74">
        <v>5</v>
      </c>
      <c r="Y74">
        <f>B74/X74</f>
        <v>5.2</v>
      </c>
      <c r="Z74">
        <v>16</v>
      </c>
      <c r="AA74">
        <f>C74/Z74</f>
        <v>87</v>
      </c>
      <c r="AB74">
        <v>12</v>
      </c>
      <c r="AC74">
        <f>D74/AB74</f>
        <v>370.41666666666669</v>
      </c>
      <c r="AD74">
        <v>2</v>
      </c>
      <c r="AE74">
        <f>F74/AD74</f>
        <v>2188.5</v>
      </c>
      <c r="AF74">
        <v>9.75</v>
      </c>
      <c r="AG74">
        <f>G74/AF74</f>
        <v>162.97435897435898</v>
      </c>
    </row>
    <row r="75" spans="1:33" ht="15.75" x14ac:dyDescent="0.25">
      <c r="A75" s="9" t="s">
        <v>75</v>
      </c>
      <c r="B75">
        <v>4</v>
      </c>
      <c r="C75">
        <v>36</v>
      </c>
      <c r="D75">
        <v>116</v>
      </c>
      <c r="E75">
        <v>137</v>
      </c>
      <c r="F75">
        <v>116</v>
      </c>
      <c r="G75">
        <v>211</v>
      </c>
      <c r="H75">
        <v>483</v>
      </c>
      <c r="I75" t="s">
        <v>178</v>
      </c>
      <c r="J75">
        <v>3</v>
      </c>
      <c r="K75">
        <v>2.2999999999999998</v>
      </c>
      <c r="L75" s="10" t="s">
        <v>62</v>
      </c>
      <c r="M75">
        <v>210.00000000000003</v>
      </c>
      <c r="N75" t="s">
        <v>186</v>
      </c>
      <c r="O75">
        <v>4</v>
      </c>
      <c r="P75" s="10">
        <v>32747</v>
      </c>
      <c r="Q75" s="10">
        <v>27931.09</v>
      </c>
      <c r="R75" s="11">
        <v>0.27931090000000003</v>
      </c>
      <c r="S75" s="10" t="s">
        <v>45</v>
      </c>
      <c r="T75" s="12">
        <v>27120.799999999999</v>
      </c>
      <c r="U75" s="10">
        <v>0.271208</v>
      </c>
      <c r="V75" s="13" t="s">
        <v>46</v>
      </c>
      <c r="W75" t="s">
        <v>63</v>
      </c>
      <c r="X75">
        <v>0</v>
      </c>
      <c r="Y75" t="s">
        <v>34</v>
      </c>
      <c r="Z75">
        <v>0</v>
      </c>
      <c r="AA75" t="s">
        <v>34</v>
      </c>
      <c r="AB75">
        <v>0</v>
      </c>
      <c r="AC75" t="s">
        <v>34</v>
      </c>
      <c r="AD75">
        <v>0</v>
      </c>
      <c r="AE75" t="s">
        <v>34</v>
      </c>
      <c r="AF75">
        <v>2.2999999999999998</v>
      </c>
      <c r="AG75">
        <f>G75/AF75</f>
        <v>91.739130434782609</v>
      </c>
    </row>
    <row r="76" spans="1:33" ht="15.75" x14ac:dyDescent="0.25">
      <c r="A76" s="9" t="s">
        <v>131</v>
      </c>
      <c r="B76">
        <v>2</v>
      </c>
      <c r="C76">
        <v>1229</v>
      </c>
      <c r="D76">
        <v>4729</v>
      </c>
      <c r="E76">
        <v>169</v>
      </c>
      <c r="F76">
        <v>4682</v>
      </c>
      <c r="G76">
        <v>482</v>
      </c>
      <c r="H76">
        <v>11124</v>
      </c>
      <c r="I76" t="s">
        <v>202</v>
      </c>
      <c r="J76">
        <v>8</v>
      </c>
      <c r="K76">
        <v>21.25</v>
      </c>
      <c r="L76" s="10" t="s">
        <v>128</v>
      </c>
      <c r="M76">
        <v>523.48235294117649</v>
      </c>
      <c r="N76" t="s">
        <v>189</v>
      </c>
      <c r="O76">
        <v>7</v>
      </c>
      <c r="P76" s="10">
        <v>458673</v>
      </c>
      <c r="Q76" s="10">
        <v>390352.37</v>
      </c>
      <c r="R76" s="11">
        <v>3.9035237</v>
      </c>
      <c r="S76" s="10" t="s">
        <v>118</v>
      </c>
      <c r="T76" s="12">
        <v>373874.03</v>
      </c>
      <c r="U76" s="10">
        <v>3.7387403000000003</v>
      </c>
      <c r="V76" s="11" t="s">
        <v>119</v>
      </c>
      <c r="W76" t="s">
        <v>63</v>
      </c>
      <c r="X76">
        <v>4</v>
      </c>
      <c r="Y76">
        <f>B76/X76</f>
        <v>0.5</v>
      </c>
      <c r="Z76">
        <v>6</v>
      </c>
      <c r="AA76">
        <f>C76/Z76</f>
        <v>204.83333333333334</v>
      </c>
      <c r="AB76">
        <v>9</v>
      </c>
      <c r="AC76">
        <f>D76/AB76</f>
        <v>525.44444444444446</v>
      </c>
      <c r="AD76">
        <v>1</v>
      </c>
      <c r="AE76">
        <f>F76/AD76</f>
        <v>4682</v>
      </c>
      <c r="AF76">
        <v>1.25</v>
      </c>
      <c r="AG76">
        <f>G76/AF76</f>
        <v>385.6</v>
      </c>
    </row>
    <row r="77" spans="1:33" ht="15.75" x14ac:dyDescent="0.25">
      <c r="A77" s="16" t="s">
        <v>145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2</v>
      </c>
      <c r="I77" t="s">
        <v>160</v>
      </c>
      <c r="J77">
        <v>1</v>
      </c>
      <c r="K77">
        <v>1.22</v>
      </c>
      <c r="L77" t="s">
        <v>30</v>
      </c>
      <c r="M77">
        <v>1.639344262295082</v>
      </c>
      <c r="N77" t="s">
        <v>183</v>
      </c>
      <c r="O77">
        <v>1</v>
      </c>
      <c r="P77">
        <v>14827</v>
      </c>
      <c r="Q77">
        <v>12876.76</v>
      </c>
      <c r="R77">
        <v>0.12876760000000001</v>
      </c>
      <c r="S77" t="s">
        <v>31</v>
      </c>
      <c r="T77" s="19">
        <v>12480.82</v>
      </c>
      <c r="U77">
        <v>0.12480819999999999</v>
      </c>
      <c r="V77" t="s">
        <v>32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34</v>
      </c>
      <c r="AE77" t="s">
        <v>34</v>
      </c>
      <c r="AF77" t="s">
        <v>34</v>
      </c>
      <c r="AG77" t="s">
        <v>34</v>
      </c>
    </row>
    <row r="78" spans="1:33" ht="15.75" x14ac:dyDescent="0.25">
      <c r="A78" s="9" t="s">
        <v>80</v>
      </c>
      <c r="B78">
        <v>1</v>
      </c>
      <c r="C78">
        <v>3</v>
      </c>
      <c r="D78">
        <v>30</v>
      </c>
      <c r="E78">
        <v>6</v>
      </c>
      <c r="F78">
        <v>30</v>
      </c>
      <c r="G78">
        <v>37</v>
      </c>
      <c r="H78">
        <v>101</v>
      </c>
      <c r="I78" t="s">
        <v>178</v>
      </c>
      <c r="J78">
        <v>3</v>
      </c>
      <c r="K78">
        <v>2.4</v>
      </c>
      <c r="L78" s="10" t="s">
        <v>79</v>
      </c>
      <c r="M78">
        <v>42.083333333333336</v>
      </c>
      <c r="N78" t="s">
        <v>185</v>
      </c>
      <c r="O78">
        <v>3</v>
      </c>
      <c r="P78" s="10">
        <v>20251</v>
      </c>
      <c r="Q78" s="10">
        <v>17169.32</v>
      </c>
      <c r="R78" s="11">
        <v>0.17169319999999999</v>
      </c>
      <c r="S78" s="10" t="s">
        <v>39</v>
      </c>
      <c r="T78" s="12">
        <v>16597.63</v>
      </c>
      <c r="U78" s="10">
        <v>0.16597630000000002</v>
      </c>
      <c r="V78" s="10" t="s">
        <v>40</v>
      </c>
      <c r="W78" t="s">
        <v>33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  <c r="AE78" t="s">
        <v>34</v>
      </c>
      <c r="AF78" t="s">
        <v>34</v>
      </c>
      <c r="AG78" t="s">
        <v>34</v>
      </c>
    </row>
    <row r="79" spans="1:33" ht="15.75" x14ac:dyDescent="0.25">
      <c r="A79" s="9" t="s">
        <v>105</v>
      </c>
      <c r="B79">
        <v>0</v>
      </c>
      <c r="C79">
        <v>72</v>
      </c>
      <c r="D79">
        <v>173</v>
      </c>
      <c r="E79">
        <v>102</v>
      </c>
      <c r="F79">
        <v>26</v>
      </c>
      <c r="G79">
        <v>162</v>
      </c>
      <c r="H79">
        <v>433</v>
      </c>
      <c r="I79" t="s">
        <v>178</v>
      </c>
      <c r="J79">
        <v>3</v>
      </c>
      <c r="K79">
        <v>5.4</v>
      </c>
      <c r="L79" s="10" t="s">
        <v>101</v>
      </c>
      <c r="M79">
        <v>80.185185185185176</v>
      </c>
      <c r="N79" t="s">
        <v>185</v>
      </c>
      <c r="O79">
        <v>3</v>
      </c>
      <c r="P79" s="10">
        <v>87875</v>
      </c>
      <c r="Q79" s="10">
        <v>72694.12</v>
      </c>
      <c r="R79" s="11">
        <v>0.72694119999999995</v>
      </c>
      <c r="S79" s="10" t="s">
        <v>70</v>
      </c>
      <c r="T79" s="12">
        <v>67619.3</v>
      </c>
      <c r="U79" s="10">
        <v>0.67619300000000004</v>
      </c>
      <c r="V79" s="11" t="s">
        <v>71</v>
      </c>
      <c r="W79" t="s">
        <v>63</v>
      </c>
      <c r="X79">
        <v>0</v>
      </c>
      <c r="Y79" t="s">
        <v>34</v>
      </c>
      <c r="Z79">
        <v>0</v>
      </c>
      <c r="AA79" t="s">
        <v>34</v>
      </c>
      <c r="AB79">
        <v>2</v>
      </c>
      <c r="AC79">
        <f>D79/AB79</f>
        <v>86.5</v>
      </c>
      <c r="AD79">
        <v>0</v>
      </c>
      <c r="AE79" t="s">
        <v>34</v>
      </c>
      <c r="AF79">
        <v>3.4</v>
      </c>
      <c r="AG79">
        <f>G79/AF79</f>
        <v>47.647058823529413</v>
      </c>
    </row>
    <row r="80" spans="1:33" ht="15.75" x14ac:dyDescent="0.25">
      <c r="A80" s="9" t="s">
        <v>36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2</v>
      </c>
      <c r="I80" t="s">
        <v>160</v>
      </c>
      <c r="J80">
        <v>1</v>
      </c>
      <c r="K80">
        <v>1.1100000000000001</v>
      </c>
      <c r="L80" s="10" t="s">
        <v>30</v>
      </c>
      <c r="M80">
        <v>1.8018018018018016</v>
      </c>
      <c r="N80" t="s">
        <v>184</v>
      </c>
      <c r="O80">
        <v>2</v>
      </c>
      <c r="P80" s="10">
        <v>8895</v>
      </c>
      <c r="Q80" s="10">
        <v>7649.66</v>
      </c>
      <c r="R80" s="11">
        <v>7.6496599999999998E-2</v>
      </c>
      <c r="S80" s="10" t="s">
        <v>31</v>
      </c>
      <c r="T80" s="12">
        <v>7465.23</v>
      </c>
      <c r="U80" s="10">
        <v>7.4652299999999991E-2</v>
      </c>
      <c r="V80" s="10" t="s">
        <v>32</v>
      </c>
      <c r="W80" t="s">
        <v>33</v>
      </c>
      <c r="X80" t="s">
        <v>34</v>
      </c>
      <c r="Y80" t="s">
        <v>34</v>
      </c>
      <c r="Z80" t="s">
        <v>34</v>
      </c>
      <c r="AA80" t="s">
        <v>34</v>
      </c>
      <c r="AB80" t="s">
        <v>34</v>
      </c>
      <c r="AC80" t="s">
        <v>34</v>
      </c>
      <c r="AD80" t="s">
        <v>34</v>
      </c>
      <c r="AE80" t="s">
        <v>34</v>
      </c>
      <c r="AF80" t="s">
        <v>34</v>
      </c>
      <c r="AG80" t="s">
        <v>34</v>
      </c>
    </row>
    <row r="81" spans="1:33" ht="15.75" x14ac:dyDescent="0.25">
      <c r="A81" s="9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t="s">
        <v>160</v>
      </c>
      <c r="J81">
        <v>1</v>
      </c>
      <c r="K81">
        <v>2.4</v>
      </c>
      <c r="L81" s="10" t="s">
        <v>79</v>
      </c>
      <c r="M81">
        <v>0</v>
      </c>
      <c r="N81" t="s">
        <v>183</v>
      </c>
      <c r="O81">
        <v>1</v>
      </c>
      <c r="P81" s="10">
        <v>17525</v>
      </c>
      <c r="Q81" s="10">
        <v>14964.04</v>
      </c>
      <c r="R81" s="11">
        <v>0.14964040000000001</v>
      </c>
      <c r="S81" s="10" t="s">
        <v>39</v>
      </c>
      <c r="T81" s="12">
        <v>14440.8</v>
      </c>
      <c r="U81" s="10">
        <v>0.14440799999999998</v>
      </c>
      <c r="V81" s="10" t="s">
        <v>40</v>
      </c>
      <c r="W81" t="s">
        <v>33</v>
      </c>
      <c r="X81" t="s">
        <v>34</v>
      </c>
      <c r="Y81" t="s">
        <v>34</v>
      </c>
      <c r="Z81" t="s">
        <v>34</v>
      </c>
      <c r="AA81" t="s">
        <v>34</v>
      </c>
      <c r="AB81" t="s">
        <v>34</v>
      </c>
      <c r="AC81" t="s">
        <v>34</v>
      </c>
      <c r="AD81" t="s">
        <v>34</v>
      </c>
      <c r="AE81" t="s">
        <v>34</v>
      </c>
      <c r="AF81" t="s">
        <v>34</v>
      </c>
      <c r="AG81" t="s">
        <v>34</v>
      </c>
    </row>
    <row r="82" spans="1:33" ht="15.75" x14ac:dyDescent="0.25">
      <c r="A82" s="9" t="s">
        <v>65</v>
      </c>
      <c r="B82">
        <v>2</v>
      </c>
      <c r="C82">
        <v>12</v>
      </c>
      <c r="D82">
        <v>28</v>
      </c>
      <c r="E82">
        <v>5</v>
      </c>
      <c r="F82">
        <v>28</v>
      </c>
      <c r="G82">
        <v>57</v>
      </c>
      <c r="H82">
        <v>127</v>
      </c>
      <c r="I82" t="s">
        <v>178</v>
      </c>
      <c r="J82">
        <v>3</v>
      </c>
      <c r="K82">
        <v>2.2000000000000002</v>
      </c>
      <c r="L82" s="10" t="s">
        <v>62</v>
      </c>
      <c r="M82">
        <v>57.72727272727272</v>
      </c>
      <c r="N82" t="s">
        <v>185</v>
      </c>
      <c r="O82">
        <v>3</v>
      </c>
      <c r="P82" s="10">
        <v>74234</v>
      </c>
      <c r="Q82" s="10">
        <v>62502.68</v>
      </c>
      <c r="R82" s="11">
        <v>0.62502679999999999</v>
      </c>
      <c r="S82" s="10" t="s">
        <v>66</v>
      </c>
      <c r="T82" s="12">
        <v>58754.76</v>
      </c>
      <c r="U82" s="10">
        <v>0.58754760000000006</v>
      </c>
      <c r="V82" s="11" t="s">
        <v>67</v>
      </c>
      <c r="W82" t="s">
        <v>63</v>
      </c>
      <c r="X82">
        <v>0</v>
      </c>
      <c r="Y82" t="s">
        <v>34</v>
      </c>
      <c r="Z82">
        <v>0</v>
      </c>
      <c r="AA82" t="s">
        <v>34</v>
      </c>
      <c r="AB82">
        <v>0</v>
      </c>
      <c r="AC82" t="s">
        <v>34</v>
      </c>
      <c r="AD82">
        <v>0</v>
      </c>
      <c r="AE82" t="s">
        <v>34</v>
      </c>
      <c r="AF82">
        <v>2.2000000000000002</v>
      </c>
      <c r="AG82">
        <f>G82/AF82</f>
        <v>25.909090909090907</v>
      </c>
    </row>
    <row r="83" spans="1:33" ht="16.5" thickBot="1" x14ac:dyDescent="0.3">
      <c r="A83" s="9" t="s">
        <v>109</v>
      </c>
      <c r="B83">
        <v>3</v>
      </c>
      <c r="C83">
        <v>110</v>
      </c>
      <c r="D83">
        <v>348</v>
      </c>
      <c r="E83">
        <v>8</v>
      </c>
      <c r="F83">
        <v>345</v>
      </c>
      <c r="G83">
        <v>279</v>
      </c>
      <c r="H83">
        <v>1085</v>
      </c>
      <c r="I83" t="s">
        <v>180</v>
      </c>
      <c r="J83">
        <v>5</v>
      </c>
      <c r="K83">
        <v>6.4</v>
      </c>
      <c r="L83" s="10" t="s">
        <v>101</v>
      </c>
      <c r="M83">
        <v>169.53125</v>
      </c>
      <c r="N83" t="s">
        <v>186</v>
      </c>
      <c r="O83">
        <v>4</v>
      </c>
      <c r="P83" s="14">
        <v>78186</v>
      </c>
      <c r="Q83" s="14">
        <v>65474.31</v>
      </c>
      <c r="R83" s="11">
        <v>0.65474310000000002</v>
      </c>
      <c r="S83" s="10" t="s">
        <v>66</v>
      </c>
      <c r="T83" s="15">
        <v>62913.24</v>
      </c>
      <c r="U83" s="10">
        <v>0.62913239999999993</v>
      </c>
      <c r="V83" s="11" t="s">
        <v>67</v>
      </c>
      <c r="W83" t="s">
        <v>63</v>
      </c>
      <c r="X83">
        <v>0</v>
      </c>
      <c r="Y83" t="s">
        <v>34</v>
      </c>
      <c r="Z83">
        <v>0</v>
      </c>
      <c r="AA83" t="s">
        <v>34</v>
      </c>
      <c r="AB83">
        <v>0</v>
      </c>
      <c r="AC83" t="s">
        <v>34</v>
      </c>
      <c r="AD83">
        <v>0</v>
      </c>
      <c r="AE83" t="s">
        <v>34</v>
      </c>
      <c r="AF83">
        <v>6.4</v>
      </c>
      <c r="AG83">
        <f>G83/AF83</f>
        <v>43.59375</v>
      </c>
    </row>
    <row r="84" spans="1:33" ht="15.75" x14ac:dyDescent="0.25">
      <c r="A84" s="9" t="s">
        <v>38</v>
      </c>
      <c r="B84">
        <v>8</v>
      </c>
      <c r="C84">
        <v>17</v>
      </c>
      <c r="D84">
        <v>68</v>
      </c>
      <c r="E84">
        <v>30</v>
      </c>
      <c r="F84">
        <v>68</v>
      </c>
      <c r="G84">
        <v>715</v>
      </c>
      <c r="H84">
        <v>876</v>
      </c>
      <c r="I84" t="s">
        <v>180</v>
      </c>
      <c r="J84">
        <v>5</v>
      </c>
      <c r="K84">
        <v>1.2</v>
      </c>
      <c r="L84" s="10" t="s">
        <v>30</v>
      </c>
      <c r="M84">
        <v>730</v>
      </c>
      <c r="N84" t="s">
        <v>203</v>
      </c>
      <c r="O84">
        <v>8</v>
      </c>
      <c r="P84" s="10">
        <v>21349</v>
      </c>
      <c r="Q84" s="10">
        <v>17807.21</v>
      </c>
      <c r="R84" s="11">
        <v>0.17807209999999998</v>
      </c>
      <c r="S84" s="10" t="s">
        <v>39</v>
      </c>
      <c r="T84" s="18">
        <v>17240.52</v>
      </c>
      <c r="U84" s="10">
        <v>0.17240520000000001</v>
      </c>
      <c r="V84" s="10" t="s">
        <v>40</v>
      </c>
      <c r="W84" t="s">
        <v>33</v>
      </c>
      <c r="X84" t="s">
        <v>34</v>
      </c>
      <c r="Y84" t="s">
        <v>34</v>
      </c>
      <c r="Z84" t="s">
        <v>34</v>
      </c>
      <c r="AA84" t="s">
        <v>34</v>
      </c>
      <c r="AB84" t="s">
        <v>34</v>
      </c>
      <c r="AC84" t="s">
        <v>34</v>
      </c>
      <c r="AD84" t="s">
        <v>34</v>
      </c>
      <c r="AE84" t="s">
        <v>34</v>
      </c>
      <c r="AF84" t="s">
        <v>34</v>
      </c>
      <c r="AG84" t="s">
        <v>34</v>
      </c>
    </row>
    <row r="85" spans="1:33" ht="15.75" x14ac:dyDescent="0.25">
      <c r="A85" s="9" t="s">
        <v>56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t="s">
        <v>160</v>
      </c>
      <c r="J85">
        <v>1</v>
      </c>
      <c r="K85">
        <v>1.4</v>
      </c>
      <c r="L85" s="10" t="s">
        <v>49</v>
      </c>
      <c r="M85">
        <v>0</v>
      </c>
      <c r="N85" t="s">
        <v>183</v>
      </c>
      <c r="O85">
        <v>1</v>
      </c>
      <c r="P85" s="10">
        <v>14900</v>
      </c>
      <c r="Q85" s="10">
        <v>12686.8</v>
      </c>
      <c r="R85" s="11">
        <v>0.12686799999999998</v>
      </c>
      <c r="S85" s="10" t="s">
        <v>31</v>
      </c>
      <c r="T85" s="18">
        <v>12359.39</v>
      </c>
      <c r="U85" s="10">
        <v>0.12359389999999999</v>
      </c>
      <c r="V85" s="10" t="s">
        <v>32</v>
      </c>
      <c r="W85" t="s">
        <v>33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34</v>
      </c>
    </row>
    <row r="86" spans="1:33" ht="15.75" x14ac:dyDescent="0.25">
      <c r="A86" s="16" t="s">
        <v>146</v>
      </c>
      <c r="B86">
        <v>2</v>
      </c>
      <c r="C86">
        <v>0</v>
      </c>
      <c r="D86">
        <v>9</v>
      </c>
      <c r="E86">
        <v>0</v>
      </c>
      <c r="F86">
        <v>9</v>
      </c>
      <c r="G86">
        <v>2</v>
      </c>
      <c r="H86">
        <v>22</v>
      </c>
      <c r="I86" t="s">
        <v>177</v>
      </c>
      <c r="J86">
        <v>2</v>
      </c>
      <c r="K86">
        <v>12.375</v>
      </c>
      <c r="L86" t="s">
        <v>115</v>
      </c>
      <c r="M86">
        <v>1.7777777777777777</v>
      </c>
      <c r="N86" t="s">
        <v>183</v>
      </c>
      <c r="O86">
        <v>1</v>
      </c>
      <c r="P86">
        <v>248740</v>
      </c>
      <c r="Q86">
        <v>210340.3</v>
      </c>
      <c r="R86">
        <v>2.1034029999999997</v>
      </c>
      <c r="S86" t="s">
        <v>102</v>
      </c>
      <c r="T86">
        <v>203050.11</v>
      </c>
      <c r="U86">
        <v>2.0305010999999999</v>
      </c>
      <c r="V86" t="s">
        <v>119</v>
      </c>
      <c r="W86" t="s">
        <v>34</v>
      </c>
      <c r="X86">
        <v>1</v>
      </c>
      <c r="Y86">
        <v>2</v>
      </c>
      <c r="Z86">
        <v>5</v>
      </c>
      <c r="AA86">
        <v>0</v>
      </c>
      <c r="AB86">
        <v>5</v>
      </c>
      <c r="AC86">
        <v>1.8</v>
      </c>
      <c r="AD86">
        <v>1</v>
      </c>
      <c r="AE86">
        <v>9</v>
      </c>
      <c r="AF86">
        <v>0.375</v>
      </c>
      <c r="AG86">
        <v>5.333333333333333</v>
      </c>
    </row>
    <row r="87" spans="1:33" ht="15.75" x14ac:dyDescent="0.25">
      <c r="A87" s="9" t="s">
        <v>122</v>
      </c>
      <c r="B87">
        <v>1435</v>
      </c>
      <c r="C87">
        <v>549</v>
      </c>
      <c r="D87">
        <v>421</v>
      </c>
      <c r="E87">
        <v>12</v>
      </c>
      <c r="F87">
        <v>35</v>
      </c>
      <c r="G87">
        <v>589</v>
      </c>
      <c r="H87">
        <v>3029</v>
      </c>
      <c r="I87" t="s">
        <v>182</v>
      </c>
      <c r="J87">
        <v>7</v>
      </c>
      <c r="K87">
        <v>12.4</v>
      </c>
      <c r="L87" s="10" t="s">
        <v>115</v>
      </c>
      <c r="M87">
        <v>244.2741935483871</v>
      </c>
      <c r="N87" t="s">
        <v>187</v>
      </c>
      <c r="O87">
        <v>5</v>
      </c>
      <c r="P87" s="10">
        <v>163746</v>
      </c>
      <c r="Q87" s="10">
        <v>135671.5</v>
      </c>
      <c r="R87" s="11">
        <v>1.3567149999999999</v>
      </c>
      <c r="S87" s="10" t="s">
        <v>102</v>
      </c>
      <c r="T87" s="18">
        <v>125114.19</v>
      </c>
      <c r="U87" s="10">
        <v>1.2511418999999999</v>
      </c>
      <c r="V87" s="11" t="s">
        <v>103</v>
      </c>
      <c r="W87" t="s">
        <v>63</v>
      </c>
      <c r="X87">
        <v>2</v>
      </c>
      <c r="Y87">
        <f>B87/X87</f>
        <v>717.5</v>
      </c>
      <c r="Z87">
        <v>5</v>
      </c>
      <c r="AA87">
        <f>C87/Z87</f>
        <v>109.8</v>
      </c>
      <c r="AB87">
        <v>4</v>
      </c>
      <c r="AC87">
        <f>D87/AB87</f>
        <v>105.25</v>
      </c>
      <c r="AD87">
        <v>1</v>
      </c>
      <c r="AE87">
        <f>F87/AD87</f>
        <v>35</v>
      </c>
      <c r="AF87">
        <v>0.4</v>
      </c>
      <c r="AG87">
        <f>G87/AF87</f>
        <v>1472.5</v>
      </c>
    </row>
    <row r="88" spans="1:33" ht="15.75" x14ac:dyDescent="0.25">
      <c r="A88" s="9" t="s">
        <v>37</v>
      </c>
      <c r="B88">
        <v>8</v>
      </c>
      <c r="C88">
        <v>2</v>
      </c>
      <c r="D88">
        <v>3</v>
      </c>
      <c r="E88">
        <v>2</v>
      </c>
      <c r="F88">
        <v>3</v>
      </c>
      <c r="G88">
        <v>577</v>
      </c>
      <c r="H88">
        <v>593</v>
      </c>
      <c r="I88" t="s">
        <v>179</v>
      </c>
      <c r="J88">
        <v>4</v>
      </c>
      <c r="K88">
        <v>1.1100000000000001</v>
      </c>
      <c r="L88" s="10" t="s">
        <v>30</v>
      </c>
      <c r="M88">
        <v>534.23423423423424</v>
      </c>
      <c r="N88" t="s">
        <v>189</v>
      </c>
      <c r="O88">
        <v>7</v>
      </c>
      <c r="P88" s="10">
        <v>10289</v>
      </c>
      <c r="Q88" s="10">
        <v>8823.93</v>
      </c>
      <c r="R88" s="11">
        <v>8.8239300000000007E-2</v>
      </c>
      <c r="S88" s="10" t="s">
        <v>31</v>
      </c>
      <c r="T88" s="18">
        <v>8436.5</v>
      </c>
      <c r="U88" s="10">
        <v>8.4364999999999996E-2</v>
      </c>
      <c r="V88" s="10" t="s">
        <v>32</v>
      </c>
      <c r="W88" t="s">
        <v>33</v>
      </c>
      <c r="X88" t="s">
        <v>34</v>
      </c>
      <c r="Y88" t="s">
        <v>34</v>
      </c>
      <c r="Z88" t="s">
        <v>34</v>
      </c>
      <c r="AA88" t="s">
        <v>34</v>
      </c>
      <c r="AB88" t="s">
        <v>34</v>
      </c>
      <c r="AC88" t="s">
        <v>34</v>
      </c>
      <c r="AD88" t="s">
        <v>34</v>
      </c>
      <c r="AE88" t="s">
        <v>34</v>
      </c>
      <c r="AF88" t="s">
        <v>34</v>
      </c>
      <c r="AG88" t="s">
        <v>34</v>
      </c>
    </row>
    <row r="89" spans="1:33" ht="15.75" x14ac:dyDescent="0.25">
      <c r="A89" s="9" t="s">
        <v>116</v>
      </c>
      <c r="B89">
        <v>0</v>
      </c>
      <c r="C89">
        <v>159</v>
      </c>
      <c r="D89">
        <v>1020</v>
      </c>
      <c r="E89">
        <v>35</v>
      </c>
      <c r="F89">
        <v>1019</v>
      </c>
      <c r="G89">
        <v>264</v>
      </c>
      <c r="H89">
        <v>2462</v>
      </c>
      <c r="I89" t="s">
        <v>182</v>
      </c>
      <c r="J89">
        <v>7</v>
      </c>
      <c r="K89">
        <v>10.33</v>
      </c>
      <c r="L89" s="10" t="s">
        <v>115</v>
      </c>
      <c r="M89">
        <v>238.3349467570184</v>
      </c>
      <c r="N89" t="s">
        <v>187</v>
      </c>
      <c r="O89">
        <v>5</v>
      </c>
      <c r="P89" s="10">
        <v>97035</v>
      </c>
      <c r="Q89" s="10">
        <v>80840.62</v>
      </c>
      <c r="R89" s="11">
        <v>0.80840619999999996</v>
      </c>
      <c r="S89" s="10" t="s">
        <v>70</v>
      </c>
      <c r="T89" s="18">
        <v>75930.789999999994</v>
      </c>
      <c r="U89" s="10">
        <v>0.75930789999999992</v>
      </c>
      <c r="V89" s="11" t="s">
        <v>71</v>
      </c>
      <c r="W89" t="s">
        <v>63</v>
      </c>
      <c r="X89">
        <v>2.2857142857142838</v>
      </c>
      <c r="Y89">
        <f>B89/X89</f>
        <v>0</v>
      </c>
      <c r="Z89">
        <v>2.1428569999999998</v>
      </c>
      <c r="AA89">
        <f>C89/Z89</f>
        <v>74.200004946667008</v>
      </c>
      <c r="AB89">
        <v>4.2857142857142847</v>
      </c>
      <c r="AC89">
        <f>D89/AB89</f>
        <v>238.00000000000006</v>
      </c>
      <c r="AD89">
        <v>0</v>
      </c>
      <c r="AE89" t="s">
        <v>34</v>
      </c>
      <c r="AF89">
        <v>1.6157142857142901</v>
      </c>
      <c r="AG89">
        <f>G89/AF89</f>
        <v>163.39522546419053</v>
      </c>
    </row>
    <row r="90" spans="1:33" ht="15.75" x14ac:dyDescent="0.25">
      <c r="A90" s="9" t="s">
        <v>112</v>
      </c>
      <c r="B90">
        <v>0</v>
      </c>
      <c r="C90">
        <v>0</v>
      </c>
      <c r="D90">
        <v>1</v>
      </c>
      <c r="E90">
        <v>1</v>
      </c>
      <c r="F90">
        <v>1</v>
      </c>
      <c r="G90">
        <v>40</v>
      </c>
      <c r="H90">
        <v>42</v>
      </c>
      <c r="I90" t="s">
        <v>177</v>
      </c>
      <c r="J90">
        <v>2</v>
      </c>
      <c r="K90">
        <v>8.2899999999999991</v>
      </c>
      <c r="L90" s="10" t="s">
        <v>101</v>
      </c>
      <c r="M90">
        <v>5.0663449939686371</v>
      </c>
      <c r="N90" t="s">
        <v>184</v>
      </c>
      <c r="O90">
        <v>2</v>
      </c>
      <c r="P90" s="10">
        <v>71843</v>
      </c>
      <c r="Q90" s="10">
        <v>60981.14</v>
      </c>
      <c r="R90" s="11">
        <v>0.6098114</v>
      </c>
      <c r="S90" s="10" t="s">
        <v>66</v>
      </c>
      <c r="T90" s="18">
        <v>57273.74</v>
      </c>
      <c r="U90" s="10">
        <v>0.57273739999999995</v>
      </c>
      <c r="V90" s="11" t="s">
        <v>67</v>
      </c>
      <c r="W90" t="s">
        <v>63</v>
      </c>
      <c r="X90">
        <v>2</v>
      </c>
      <c r="Y90">
        <f>B90/X90</f>
        <v>0</v>
      </c>
      <c r="Z90">
        <v>2</v>
      </c>
      <c r="AA90">
        <f>C90/Z90</f>
        <v>0</v>
      </c>
      <c r="AB90">
        <v>2</v>
      </c>
      <c r="AC90">
        <f>D90/AB90</f>
        <v>0.5</v>
      </c>
      <c r="AD90">
        <v>0</v>
      </c>
      <c r="AE90" t="s">
        <v>34</v>
      </c>
      <c r="AF90">
        <v>2.29</v>
      </c>
      <c r="AG90">
        <f>G90/AF90</f>
        <v>17.467248908296941</v>
      </c>
    </row>
    <row r="91" spans="1:33" ht="15.75" x14ac:dyDescent="0.25">
      <c r="A91" s="16" t="s">
        <v>147</v>
      </c>
      <c r="B91">
        <v>11</v>
      </c>
      <c r="C91">
        <v>44</v>
      </c>
      <c r="D91">
        <v>190</v>
      </c>
      <c r="E91">
        <v>25</v>
      </c>
      <c r="F91">
        <v>189</v>
      </c>
      <c r="G91">
        <v>389</v>
      </c>
      <c r="H91">
        <v>823</v>
      </c>
      <c r="I91" t="s">
        <v>180</v>
      </c>
      <c r="J91">
        <v>5</v>
      </c>
      <c r="K91">
        <v>3.22</v>
      </c>
      <c r="L91" t="s">
        <v>79</v>
      </c>
      <c r="M91">
        <v>255.59006211180122</v>
      </c>
      <c r="N91" t="s">
        <v>187</v>
      </c>
      <c r="O91">
        <v>5</v>
      </c>
      <c r="P91">
        <v>24557</v>
      </c>
      <c r="Q91">
        <v>20550.650000000001</v>
      </c>
      <c r="R91">
        <v>0.20550650000000001</v>
      </c>
      <c r="S91" t="s">
        <v>51</v>
      </c>
      <c r="T91">
        <v>19702.95</v>
      </c>
      <c r="U91">
        <v>0.1970295</v>
      </c>
      <c r="V91" t="s">
        <v>52</v>
      </c>
      <c r="W91" t="s">
        <v>34</v>
      </c>
      <c r="X91" t="s">
        <v>34</v>
      </c>
      <c r="Y91" t="s">
        <v>34</v>
      </c>
      <c r="Z91" t="s">
        <v>34</v>
      </c>
      <c r="AA91" t="s">
        <v>34</v>
      </c>
      <c r="AB91" t="s">
        <v>34</v>
      </c>
      <c r="AC91" t="s">
        <v>34</v>
      </c>
      <c r="AD91" t="s">
        <v>34</v>
      </c>
      <c r="AE91" t="s">
        <v>34</v>
      </c>
      <c r="AF91" t="s">
        <v>34</v>
      </c>
      <c r="AG91" t="s">
        <v>34</v>
      </c>
    </row>
    <row r="92" spans="1:33" ht="15.75" x14ac:dyDescent="0.25">
      <c r="A92" s="9" t="s">
        <v>93</v>
      </c>
      <c r="B92">
        <v>0</v>
      </c>
      <c r="C92">
        <v>115</v>
      </c>
      <c r="D92">
        <v>575</v>
      </c>
      <c r="E92">
        <v>31</v>
      </c>
      <c r="F92">
        <v>573</v>
      </c>
      <c r="G92">
        <v>106</v>
      </c>
      <c r="H92">
        <v>1369</v>
      </c>
      <c r="I92" t="s">
        <v>181</v>
      </c>
      <c r="J92">
        <v>6</v>
      </c>
      <c r="K92">
        <v>3.29</v>
      </c>
      <c r="L92" s="10" t="s">
        <v>90</v>
      </c>
      <c r="M92">
        <v>416.10942249240122</v>
      </c>
      <c r="N92" t="s">
        <v>189</v>
      </c>
      <c r="O92">
        <v>7</v>
      </c>
      <c r="P92" s="10">
        <v>34410</v>
      </c>
      <c r="Q92" s="10">
        <v>28826.94</v>
      </c>
      <c r="R92" s="11">
        <v>0.28826940000000001</v>
      </c>
      <c r="S92" s="10" t="s">
        <v>45</v>
      </c>
      <c r="T92" s="18">
        <v>27063.15</v>
      </c>
      <c r="U92" s="10">
        <v>0.27063150000000002</v>
      </c>
      <c r="V92" s="13" t="s">
        <v>46</v>
      </c>
      <c r="W92" t="s">
        <v>63</v>
      </c>
      <c r="X92">
        <v>0</v>
      </c>
      <c r="Y92" t="s">
        <v>34</v>
      </c>
      <c r="Z92">
        <v>0</v>
      </c>
      <c r="AA92" t="s">
        <v>34</v>
      </c>
      <c r="AB92">
        <v>0</v>
      </c>
      <c r="AC92" t="s">
        <v>34</v>
      </c>
      <c r="AD92">
        <v>0</v>
      </c>
      <c r="AE92" t="s">
        <v>34</v>
      </c>
      <c r="AF92">
        <v>3.29</v>
      </c>
      <c r="AG92">
        <f>G92/AF92</f>
        <v>32.218844984802431</v>
      </c>
    </row>
    <row r="93" spans="1:33" ht="15.75" x14ac:dyDescent="0.25">
      <c r="A93" s="9" t="s">
        <v>127</v>
      </c>
      <c r="B93">
        <v>41</v>
      </c>
      <c r="C93">
        <v>1045</v>
      </c>
      <c r="D93">
        <v>780</v>
      </c>
      <c r="E93">
        <v>8</v>
      </c>
      <c r="F93">
        <v>771</v>
      </c>
      <c r="G93">
        <v>1781</v>
      </c>
      <c r="H93">
        <v>4418</v>
      </c>
      <c r="I93" t="s">
        <v>202</v>
      </c>
      <c r="J93">
        <v>8</v>
      </c>
      <c r="K93">
        <v>15.25</v>
      </c>
      <c r="L93" s="10" t="s">
        <v>128</v>
      </c>
      <c r="M93">
        <v>289.70491803278691</v>
      </c>
      <c r="N93" t="s">
        <v>187</v>
      </c>
      <c r="O93">
        <v>5</v>
      </c>
      <c r="P93" s="10">
        <v>257803</v>
      </c>
      <c r="Q93" s="10">
        <v>215743.54</v>
      </c>
      <c r="R93" s="11">
        <v>2.1574354000000002</v>
      </c>
      <c r="S93" s="10" t="s">
        <v>118</v>
      </c>
      <c r="T93" s="18">
        <v>195867.08</v>
      </c>
      <c r="U93" s="10">
        <v>1.9586707999999999</v>
      </c>
      <c r="V93" s="11" t="s">
        <v>103</v>
      </c>
      <c r="W93" t="s">
        <v>63</v>
      </c>
      <c r="X93">
        <v>2</v>
      </c>
      <c r="Y93">
        <f>B93/X93</f>
        <v>20.5</v>
      </c>
      <c r="Z93">
        <v>2</v>
      </c>
      <c r="AA93">
        <f>C93/Z93</f>
        <v>522.5</v>
      </c>
      <c r="AB93">
        <v>2.5</v>
      </c>
      <c r="AC93">
        <f>D93/AB93</f>
        <v>312</v>
      </c>
      <c r="AD93">
        <v>1</v>
      </c>
      <c r="AE93">
        <f>F93/AD93</f>
        <v>771</v>
      </c>
      <c r="AF93">
        <v>5.75</v>
      </c>
      <c r="AG93">
        <f>G93/AF93</f>
        <v>309.73913043478262</v>
      </c>
    </row>
    <row r="95" spans="1:33" x14ac:dyDescent="0.25">
      <c r="P95" s="20"/>
    </row>
    <row r="96" spans="1:33" x14ac:dyDescent="0.25">
      <c r="P96" s="20"/>
    </row>
    <row r="97" spans="16:16" x14ac:dyDescent="0.25">
      <c r="P97" s="20"/>
    </row>
    <row r="98" spans="16:16" x14ac:dyDescent="0.25">
      <c r="P98" s="20"/>
    </row>
    <row r="99" spans="16:16" x14ac:dyDescent="0.25">
      <c r="P99" s="2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DD3A-19B5-42C4-A6A8-D2BFAAAB56C7}">
  <dimension ref="A1:AG100"/>
  <sheetViews>
    <sheetView workbookViewId="0">
      <selection activeCell="M1" sqref="M1"/>
    </sheetView>
  </sheetViews>
  <sheetFormatPr defaultRowHeight="15" x14ac:dyDescent="0.25"/>
  <cols>
    <col min="11" max="11" width="10.5703125" bestFit="1" customWidth="1"/>
    <col min="13" max="13" width="9.5703125" bestFit="1" customWidth="1"/>
    <col min="16" max="16" width="9.5703125" bestFit="1" customWidth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158</v>
      </c>
      <c r="J1" s="2" t="s">
        <v>167</v>
      </c>
      <c r="K1" s="2" t="s">
        <v>8</v>
      </c>
      <c r="L1" s="3" t="s">
        <v>9</v>
      </c>
      <c r="M1" s="4" t="s">
        <v>148</v>
      </c>
      <c r="N1" s="4" t="s">
        <v>192</v>
      </c>
      <c r="O1" s="4" t="s">
        <v>193</v>
      </c>
      <c r="P1" s="5" t="s">
        <v>11</v>
      </c>
      <c r="Q1" s="6" t="s">
        <v>12</v>
      </c>
      <c r="R1" s="7" t="s">
        <v>13</v>
      </c>
      <c r="S1" s="3" t="s">
        <v>14</v>
      </c>
      <c r="T1" s="8" t="s">
        <v>15</v>
      </c>
      <c r="U1" s="7" t="s">
        <v>16</v>
      </c>
      <c r="V1" s="3" t="s">
        <v>17</v>
      </c>
      <c r="W1" s="4" t="s">
        <v>18</v>
      </c>
      <c r="X1" s="4" t="s">
        <v>19</v>
      </c>
      <c r="Y1" s="4" t="s">
        <v>149</v>
      </c>
      <c r="Z1" s="4" t="s">
        <v>21</v>
      </c>
      <c r="AA1" s="4" t="s">
        <v>150</v>
      </c>
      <c r="AB1" s="4" t="s">
        <v>23</v>
      </c>
      <c r="AC1" s="4" t="s">
        <v>151</v>
      </c>
      <c r="AD1" s="4" t="s">
        <v>25</v>
      </c>
      <c r="AE1" s="4" t="s">
        <v>152</v>
      </c>
      <c r="AF1" s="4" t="s">
        <v>27</v>
      </c>
      <c r="AG1" s="4" t="s">
        <v>153</v>
      </c>
    </row>
    <row r="2" spans="1:33" ht="15.75" x14ac:dyDescent="0.25">
      <c r="A2" s="9" t="s">
        <v>114</v>
      </c>
      <c r="B2">
        <v>50</v>
      </c>
      <c r="C2">
        <v>865</v>
      </c>
      <c r="D2">
        <v>2444</v>
      </c>
      <c r="E2">
        <v>344</v>
      </c>
      <c r="F2">
        <v>2</v>
      </c>
      <c r="G2">
        <v>639</v>
      </c>
      <c r="H2">
        <v>4000</v>
      </c>
      <c r="I2" t="s">
        <v>200</v>
      </c>
      <c r="J2">
        <v>7</v>
      </c>
      <c r="K2">
        <v>9.4</v>
      </c>
      <c r="L2" s="10" t="s">
        <v>115</v>
      </c>
      <c r="M2">
        <v>425.531914893617</v>
      </c>
      <c r="N2" t="s">
        <v>211</v>
      </c>
      <c r="O2">
        <v>6</v>
      </c>
      <c r="P2" s="10">
        <v>169511</v>
      </c>
      <c r="Q2" s="10">
        <v>138742.31</v>
      </c>
      <c r="R2" s="11">
        <v>1.3874230999999999</v>
      </c>
      <c r="S2" s="10" t="s">
        <v>102</v>
      </c>
      <c r="T2" s="12">
        <v>128766.37</v>
      </c>
      <c r="U2" s="11">
        <v>1.2876637</v>
      </c>
      <c r="V2" s="11" t="s">
        <v>103</v>
      </c>
      <c r="W2" t="s">
        <v>63</v>
      </c>
      <c r="X2">
        <v>2</v>
      </c>
      <c r="Y2">
        <f>B2/X2</f>
        <v>25</v>
      </c>
      <c r="Z2">
        <v>2</v>
      </c>
      <c r="AA2">
        <f>C2/Z2</f>
        <v>432.5</v>
      </c>
      <c r="AB2">
        <v>3</v>
      </c>
      <c r="AC2">
        <f>D2/AB2</f>
        <v>814.66666666666663</v>
      </c>
      <c r="AD2">
        <v>0</v>
      </c>
      <c r="AE2" t="s">
        <v>34</v>
      </c>
      <c r="AF2">
        <v>2.4</v>
      </c>
      <c r="AG2">
        <f>G2/AF2</f>
        <v>266.25</v>
      </c>
    </row>
    <row r="3" spans="1:33" ht="15.75" x14ac:dyDescent="0.25">
      <c r="A3" s="16" t="s">
        <v>138</v>
      </c>
      <c r="B3">
        <v>164</v>
      </c>
      <c r="C3">
        <v>248</v>
      </c>
      <c r="D3">
        <v>831</v>
      </c>
      <c r="E3">
        <v>296</v>
      </c>
      <c r="F3">
        <v>69</v>
      </c>
      <c r="G3">
        <v>492</v>
      </c>
      <c r="H3">
        <v>1804</v>
      </c>
      <c r="I3" t="s">
        <v>199</v>
      </c>
      <c r="J3">
        <v>6</v>
      </c>
      <c r="K3">
        <v>3.22</v>
      </c>
      <c r="L3" t="s">
        <v>79</v>
      </c>
      <c r="M3">
        <v>560.2484472049689</v>
      </c>
      <c r="N3" t="s">
        <v>212</v>
      </c>
      <c r="O3">
        <v>7</v>
      </c>
      <c r="P3">
        <v>50802</v>
      </c>
      <c r="Q3">
        <v>43292.03</v>
      </c>
      <c r="R3">
        <v>0.43292029999999998</v>
      </c>
      <c r="S3" t="s">
        <v>66</v>
      </c>
      <c r="T3" s="19">
        <v>41515.919999999998</v>
      </c>
      <c r="U3">
        <v>0.41515920000000001</v>
      </c>
      <c r="V3" t="s">
        <v>67</v>
      </c>
      <c r="W3" t="s">
        <v>34</v>
      </c>
      <c r="X3">
        <v>0</v>
      </c>
      <c r="Y3" t="s">
        <v>34</v>
      </c>
      <c r="Z3">
        <v>0</v>
      </c>
      <c r="AA3" t="s">
        <v>34</v>
      </c>
      <c r="AB3">
        <v>0</v>
      </c>
      <c r="AC3" t="s">
        <v>34</v>
      </c>
      <c r="AD3">
        <v>0</v>
      </c>
      <c r="AE3" t="s">
        <v>34</v>
      </c>
      <c r="AF3">
        <v>3.22</v>
      </c>
      <c r="AG3">
        <v>152.79503105590061</v>
      </c>
    </row>
    <row r="4" spans="1:33" ht="15.75" x14ac:dyDescent="0.25">
      <c r="A4" s="9" t="s">
        <v>113</v>
      </c>
      <c r="B4">
        <v>80</v>
      </c>
      <c r="C4">
        <v>587</v>
      </c>
      <c r="D4">
        <v>1959</v>
      </c>
      <c r="E4">
        <v>454</v>
      </c>
      <c r="F4">
        <v>11</v>
      </c>
      <c r="G4">
        <v>490</v>
      </c>
      <c r="H4">
        <v>3127</v>
      </c>
      <c r="I4" t="s">
        <v>200</v>
      </c>
      <c r="J4">
        <v>7</v>
      </c>
      <c r="K4">
        <v>9.1999999999999993</v>
      </c>
      <c r="L4" s="10" t="s">
        <v>101</v>
      </c>
      <c r="M4">
        <v>339.89130434782612</v>
      </c>
      <c r="N4" t="s">
        <v>210</v>
      </c>
      <c r="O4">
        <v>5</v>
      </c>
      <c r="P4" s="10">
        <v>112008</v>
      </c>
      <c r="Q4" s="10">
        <v>93134.44</v>
      </c>
      <c r="R4" s="11">
        <v>0.93134440000000007</v>
      </c>
      <c r="S4" s="10" t="s">
        <v>70</v>
      </c>
      <c r="T4" s="12">
        <v>87514.01</v>
      </c>
      <c r="U4" s="11">
        <v>0.87514009999999998</v>
      </c>
      <c r="V4" s="11" t="s">
        <v>71</v>
      </c>
      <c r="W4" t="s">
        <v>63</v>
      </c>
      <c r="X4">
        <v>1</v>
      </c>
      <c r="Y4">
        <f>B4/X4</f>
        <v>80</v>
      </c>
      <c r="Z4">
        <v>2</v>
      </c>
      <c r="AA4">
        <f>C4/Z4</f>
        <v>293.5</v>
      </c>
      <c r="AB4">
        <v>2</v>
      </c>
      <c r="AC4">
        <f>D4/AB4</f>
        <v>979.5</v>
      </c>
      <c r="AD4">
        <v>0</v>
      </c>
      <c r="AE4" t="s">
        <v>34</v>
      </c>
      <c r="AF4">
        <v>4.2</v>
      </c>
      <c r="AG4">
        <f>G4/AF4</f>
        <v>116.66666666666666</v>
      </c>
    </row>
    <row r="5" spans="1:33" ht="15.75" x14ac:dyDescent="0.25">
      <c r="A5" s="16" t="s">
        <v>139</v>
      </c>
      <c r="B5">
        <v>76</v>
      </c>
      <c r="C5">
        <v>472</v>
      </c>
      <c r="D5">
        <v>1494</v>
      </c>
      <c r="E5">
        <v>96</v>
      </c>
      <c r="F5">
        <v>8</v>
      </c>
      <c r="G5">
        <v>142</v>
      </c>
      <c r="H5">
        <v>2192</v>
      </c>
      <c r="I5" t="s">
        <v>199</v>
      </c>
      <c r="J5">
        <v>6</v>
      </c>
      <c r="K5">
        <v>10.33</v>
      </c>
      <c r="L5" t="s">
        <v>115</v>
      </c>
      <c r="M5">
        <v>212.19748305905131</v>
      </c>
      <c r="N5" t="s">
        <v>207</v>
      </c>
      <c r="O5">
        <v>2</v>
      </c>
      <c r="P5">
        <v>97035</v>
      </c>
      <c r="Q5">
        <v>80840.62</v>
      </c>
      <c r="R5">
        <v>0.80840619999999996</v>
      </c>
      <c r="S5" t="s">
        <v>70</v>
      </c>
      <c r="T5" s="19">
        <v>75930.789999999994</v>
      </c>
      <c r="U5">
        <v>0.75930789999999992</v>
      </c>
      <c r="V5" t="s">
        <v>71</v>
      </c>
      <c r="W5" t="s">
        <v>34</v>
      </c>
      <c r="X5">
        <v>2.2857142857142838</v>
      </c>
      <c r="Y5">
        <v>33.250000000000028</v>
      </c>
      <c r="Z5">
        <v>2.1428569999999998</v>
      </c>
      <c r="AA5">
        <v>220.26668135111211</v>
      </c>
      <c r="AB5">
        <v>4.2857142857142847</v>
      </c>
      <c r="AC5">
        <v>348.60000000000008</v>
      </c>
      <c r="AD5">
        <v>0</v>
      </c>
      <c r="AE5" t="s">
        <v>34</v>
      </c>
      <c r="AF5">
        <v>1.6157142857142901</v>
      </c>
      <c r="AG5">
        <v>87.886825817860057</v>
      </c>
    </row>
    <row r="6" spans="1:33" ht="15.75" x14ac:dyDescent="0.25">
      <c r="A6" s="9" t="s">
        <v>61</v>
      </c>
      <c r="B6">
        <v>10</v>
      </c>
      <c r="C6">
        <v>110</v>
      </c>
      <c r="D6">
        <v>429</v>
      </c>
      <c r="E6">
        <v>40</v>
      </c>
      <c r="F6">
        <v>2</v>
      </c>
      <c r="G6">
        <v>64</v>
      </c>
      <c r="H6">
        <v>615</v>
      </c>
      <c r="I6" t="s">
        <v>196</v>
      </c>
      <c r="J6">
        <v>3</v>
      </c>
      <c r="K6">
        <v>2.2000000000000002</v>
      </c>
      <c r="L6" s="10" t="s">
        <v>62</v>
      </c>
      <c r="M6">
        <v>279.5454545454545</v>
      </c>
      <c r="N6" t="s">
        <v>209</v>
      </c>
      <c r="O6">
        <v>4</v>
      </c>
      <c r="P6" s="10">
        <v>27560</v>
      </c>
      <c r="Q6" s="10">
        <v>22340.77</v>
      </c>
      <c r="R6" s="11">
        <v>0.22340770000000001</v>
      </c>
      <c r="S6" s="10" t="s">
        <v>51</v>
      </c>
      <c r="T6" s="12">
        <v>20947.46</v>
      </c>
      <c r="U6" s="11">
        <v>0.20947459999999998</v>
      </c>
      <c r="V6" s="13" t="s">
        <v>52</v>
      </c>
      <c r="W6" t="s">
        <v>63</v>
      </c>
      <c r="X6">
        <v>0</v>
      </c>
      <c r="Y6" t="s">
        <v>34</v>
      </c>
      <c r="Z6">
        <v>0</v>
      </c>
      <c r="AA6" t="s">
        <v>34</v>
      </c>
      <c r="AB6">
        <v>0</v>
      </c>
      <c r="AC6" t="s">
        <v>34</v>
      </c>
      <c r="AD6">
        <v>0</v>
      </c>
      <c r="AE6" t="s">
        <v>34</v>
      </c>
      <c r="AF6">
        <v>2.2000000000000002</v>
      </c>
      <c r="AG6">
        <f>G6/AF6</f>
        <v>29.09090909090909</v>
      </c>
    </row>
    <row r="7" spans="1:33" ht="15.75" x14ac:dyDescent="0.25">
      <c r="A7" s="9" t="s">
        <v>64</v>
      </c>
      <c r="B7">
        <v>16</v>
      </c>
      <c r="C7">
        <v>302</v>
      </c>
      <c r="D7">
        <v>833</v>
      </c>
      <c r="E7">
        <v>171</v>
      </c>
      <c r="F7">
        <v>7</v>
      </c>
      <c r="G7">
        <v>252</v>
      </c>
      <c r="H7">
        <v>1410</v>
      </c>
      <c r="I7" t="s">
        <v>198</v>
      </c>
      <c r="J7">
        <v>5</v>
      </c>
      <c r="K7">
        <v>2.2000000000000002</v>
      </c>
      <c r="L7" s="10" t="s">
        <v>62</v>
      </c>
      <c r="M7">
        <v>640.90909090909088</v>
      </c>
      <c r="N7" t="s">
        <v>213</v>
      </c>
      <c r="O7">
        <v>8</v>
      </c>
      <c r="P7" s="10">
        <v>27715</v>
      </c>
      <c r="Q7" s="10">
        <v>23411.18</v>
      </c>
      <c r="R7" s="11">
        <v>0.23411180000000001</v>
      </c>
      <c r="S7" s="10" t="s">
        <v>51</v>
      </c>
      <c r="T7" s="12">
        <v>21532.37</v>
      </c>
      <c r="U7" s="11">
        <v>0.21532369999999998</v>
      </c>
      <c r="V7" s="13" t="s">
        <v>52</v>
      </c>
      <c r="W7" t="s">
        <v>33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</row>
    <row r="8" spans="1:33" ht="15.75" x14ac:dyDescent="0.25">
      <c r="A8" s="9" t="s">
        <v>108</v>
      </c>
      <c r="B8">
        <v>17</v>
      </c>
      <c r="C8">
        <v>300</v>
      </c>
      <c r="D8">
        <v>685</v>
      </c>
      <c r="E8">
        <v>173</v>
      </c>
      <c r="F8">
        <v>14</v>
      </c>
      <c r="G8">
        <v>326</v>
      </c>
      <c r="H8">
        <v>1342</v>
      </c>
      <c r="I8" t="s">
        <v>198</v>
      </c>
      <c r="J8">
        <v>5</v>
      </c>
      <c r="K8">
        <v>6.29</v>
      </c>
      <c r="L8" s="10" t="s">
        <v>101</v>
      </c>
      <c r="M8">
        <v>213.35453100158983</v>
      </c>
      <c r="N8" t="s">
        <v>207</v>
      </c>
      <c r="O8">
        <v>2</v>
      </c>
      <c r="P8" s="10">
        <v>94778</v>
      </c>
      <c r="Q8" s="10">
        <v>80297.88</v>
      </c>
      <c r="R8" s="11">
        <v>0.80297879999999999</v>
      </c>
      <c r="S8" s="10" t="s">
        <v>70</v>
      </c>
      <c r="T8" s="12">
        <v>75608.91</v>
      </c>
      <c r="U8" s="11">
        <v>0.75608910000000007</v>
      </c>
      <c r="V8" s="11" t="s">
        <v>71</v>
      </c>
      <c r="W8" t="s">
        <v>63</v>
      </c>
      <c r="X8">
        <v>2</v>
      </c>
      <c r="Y8">
        <f>B8/X8</f>
        <v>8.5</v>
      </c>
      <c r="Z8">
        <v>1</v>
      </c>
      <c r="AA8">
        <f>C8/Z8</f>
        <v>300</v>
      </c>
      <c r="AB8">
        <v>1</v>
      </c>
      <c r="AC8">
        <f>D8/AB8</f>
        <v>685</v>
      </c>
      <c r="AD8">
        <v>0</v>
      </c>
      <c r="AE8" t="s">
        <v>34</v>
      </c>
      <c r="AF8">
        <v>2.29</v>
      </c>
      <c r="AG8">
        <f>G8/AF8</f>
        <v>142.35807860262008</v>
      </c>
    </row>
    <row r="9" spans="1:33" ht="15.75" x14ac:dyDescent="0.25">
      <c r="A9" s="9" t="s">
        <v>111</v>
      </c>
      <c r="B9">
        <v>93</v>
      </c>
      <c r="C9">
        <v>563</v>
      </c>
      <c r="D9">
        <v>1077</v>
      </c>
      <c r="E9">
        <v>416</v>
      </c>
      <c r="F9">
        <v>2</v>
      </c>
      <c r="G9">
        <v>772</v>
      </c>
      <c r="H9">
        <v>2507</v>
      </c>
      <c r="I9" t="s">
        <v>199</v>
      </c>
      <c r="J9">
        <v>6</v>
      </c>
      <c r="K9">
        <v>8.25</v>
      </c>
      <c r="L9" s="11" t="s">
        <v>101</v>
      </c>
      <c r="M9">
        <v>303.87878787878788</v>
      </c>
      <c r="N9" t="s">
        <v>209</v>
      </c>
      <c r="O9">
        <v>4</v>
      </c>
      <c r="P9" s="10">
        <v>177813</v>
      </c>
      <c r="Q9" s="10">
        <v>150816.18</v>
      </c>
      <c r="R9" s="11">
        <v>1.5081617999999999</v>
      </c>
      <c r="S9" s="10" t="s">
        <v>102</v>
      </c>
      <c r="T9" s="12">
        <v>142240.73000000001</v>
      </c>
      <c r="U9" s="11">
        <v>1.4224073000000002</v>
      </c>
      <c r="V9" s="11" t="s">
        <v>103</v>
      </c>
      <c r="W9" t="s">
        <v>63</v>
      </c>
      <c r="X9">
        <v>1</v>
      </c>
      <c r="Y9">
        <f>B9/X9</f>
        <v>93</v>
      </c>
      <c r="Z9">
        <v>0</v>
      </c>
      <c r="AA9" t="s">
        <v>34</v>
      </c>
      <c r="AB9">
        <v>3</v>
      </c>
      <c r="AC9">
        <f>D9/AB9</f>
        <v>359</v>
      </c>
      <c r="AD9">
        <v>0</v>
      </c>
      <c r="AE9" t="s">
        <v>34</v>
      </c>
      <c r="AF9">
        <v>2.25</v>
      </c>
      <c r="AG9">
        <f>G9/AF9</f>
        <v>343.11111111111109</v>
      </c>
    </row>
    <row r="10" spans="1:33" ht="15.75" x14ac:dyDescent="0.25">
      <c r="A10" s="9" t="s">
        <v>117</v>
      </c>
      <c r="B10">
        <v>19</v>
      </c>
      <c r="C10">
        <v>834</v>
      </c>
      <c r="D10">
        <v>3116</v>
      </c>
      <c r="E10">
        <v>622</v>
      </c>
      <c r="F10">
        <v>3</v>
      </c>
      <c r="G10">
        <v>978</v>
      </c>
      <c r="H10">
        <v>4950</v>
      </c>
      <c r="I10" t="s">
        <v>200</v>
      </c>
      <c r="J10">
        <v>7</v>
      </c>
      <c r="K10">
        <v>11.25</v>
      </c>
      <c r="L10" s="11" t="s">
        <v>115</v>
      </c>
      <c r="M10">
        <v>440</v>
      </c>
      <c r="N10" t="s">
        <v>211</v>
      </c>
      <c r="O10">
        <v>6</v>
      </c>
      <c r="P10" s="10">
        <v>469332</v>
      </c>
      <c r="Q10" s="10">
        <v>395356.97</v>
      </c>
      <c r="R10" s="11">
        <v>3.9535696999999996</v>
      </c>
      <c r="S10" s="10" t="s">
        <v>118</v>
      </c>
      <c r="T10" s="12">
        <v>385680.75</v>
      </c>
      <c r="U10" s="11">
        <v>3.8568074999999999</v>
      </c>
      <c r="V10" s="11" t="s">
        <v>119</v>
      </c>
      <c r="W10" t="s">
        <v>63</v>
      </c>
      <c r="X10">
        <v>2</v>
      </c>
      <c r="Y10">
        <f>B10/X10</f>
        <v>9.5</v>
      </c>
      <c r="Z10">
        <v>2</v>
      </c>
      <c r="AA10">
        <f>C10/Z10</f>
        <v>417</v>
      </c>
      <c r="AB10">
        <v>3</v>
      </c>
      <c r="AC10">
        <f>D10/AB10</f>
        <v>1038.6666666666667</v>
      </c>
      <c r="AD10">
        <v>1</v>
      </c>
      <c r="AE10">
        <f>F10/AD10</f>
        <v>3</v>
      </c>
      <c r="AF10">
        <v>3.25</v>
      </c>
      <c r="AG10">
        <f>G10/AF10</f>
        <v>300.92307692307691</v>
      </c>
    </row>
    <row r="11" spans="1:33" ht="15.75" x14ac:dyDescent="0.25">
      <c r="A11" s="9" t="s">
        <v>57</v>
      </c>
      <c r="B11">
        <v>8</v>
      </c>
      <c r="C11">
        <v>49</v>
      </c>
      <c r="D11">
        <v>145</v>
      </c>
      <c r="E11">
        <v>88</v>
      </c>
      <c r="F11">
        <v>1</v>
      </c>
      <c r="G11">
        <v>112</v>
      </c>
      <c r="H11">
        <v>315</v>
      </c>
      <c r="I11" t="s">
        <v>194</v>
      </c>
      <c r="J11">
        <v>1</v>
      </c>
      <c r="K11">
        <v>2.11</v>
      </c>
      <c r="L11" s="10" t="s">
        <v>49</v>
      </c>
      <c r="M11">
        <v>149.28909952606637</v>
      </c>
      <c r="N11" t="s">
        <v>206</v>
      </c>
      <c r="O11">
        <v>1</v>
      </c>
      <c r="P11" s="10">
        <v>25333</v>
      </c>
      <c r="Q11" s="10">
        <v>21462.1</v>
      </c>
      <c r="R11" s="11">
        <v>0.21462099999999998</v>
      </c>
      <c r="S11" s="10" t="s">
        <v>51</v>
      </c>
      <c r="T11" s="12">
        <v>20485.7</v>
      </c>
      <c r="U11" s="11">
        <v>0.20485700000000001</v>
      </c>
      <c r="V11" s="13" t="s">
        <v>52</v>
      </c>
      <c r="W11" t="s">
        <v>33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ht="15.75" x14ac:dyDescent="0.25">
      <c r="A12" s="9" t="s">
        <v>68</v>
      </c>
      <c r="B12">
        <v>314</v>
      </c>
      <c r="C12">
        <v>335</v>
      </c>
      <c r="D12">
        <v>898</v>
      </c>
      <c r="E12">
        <v>391</v>
      </c>
      <c r="F12">
        <v>118</v>
      </c>
      <c r="G12">
        <v>719</v>
      </c>
      <c r="H12">
        <v>2384</v>
      </c>
      <c r="I12" t="s">
        <v>199</v>
      </c>
      <c r="J12">
        <v>6</v>
      </c>
      <c r="K12">
        <v>2.2200000000000002</v>
      </c>
      <c r="L12" s="10" t="s">
        <v>62</v>
      </c>
      <c r="M12">
        <v>1073.8738738738739</v>
      </c>
      <c r="N12" t="s">
        <v>213</v>
      </c>
      <c r="O12">
        <v>8</v>
      </c>
      <c r="P12" s="10">
        <v>35411</v>
      </c>
      <c r="Q12" s="10">
        <v>30022.28</v>
      </c>
      <c r="R12" s="11">
        <v>0.30022280000000001</v>
      </c>
      <c r="S12" s="10" t="s">
        <v>45</v>
      </c>
      <c r="T12" s="12">
        <v>27952.25</v>
      </c>
      <c r="U12" s="11">
        <v>0.27952250000000001</v>
      </c>
      <c r="V12" s="13" t="s">
        <v>46</v>
      </c>
      <c r="W12" t="s">
        <v>63</v>
      </c>
      <c r="X12">
        <v>0</v>
      </c>
      <c r="Y12" t="s">
        <v>34</v>
      </c>
      <c r="Z12">
        <v>0</v>
      </c>
      <c r="AA12" t="s">
        <v>34</v>
      </c>
      <c r="AB12">
        <v>0</v>
      </c>
      <c r="AC12" t="s">
        <v>34</v>
      </c>
      <c r="AD12">
        <v>0</v>
      </c>
      <c r="AE12" t="s">
        <v>34</v>
      </c>
      <c r="AF12">
        <v>2.2200000000000002</v>
      </c>
      <c r="AG12">
        <f>G12/AF12</f>
        <v>323.87387387387383</v>
      </c>
    </row>
    <row r="13" spans="1:33" ht="15.75" x14ac:dyDescent="0.25">
      <c r="A13" s="9" t="s">
        <v>126</v>
      </c>
      <c r="B13">
        <v>224</v>
      </c>
      <c r="C13">
        <v>768</v>
      </c>
      <c r="D13">
        <v>1652</v>
      </c>
      <c r="E13">
        <v>429</v>
      </c>
      <c r="F13">
        <v>13</v>
      </c>
      <c r="G13">
        <v>502</v>
      </c>
      <c r="H13">
        <v>3159</v>
      </c>
      <c r="I13" t="s">
        <v>200</v>
      </c>
      <c r="J13">
        <v>7</v>
      </c>
      <c r="K13">
        <v>14.2</v>
      </c>
      <c r="L13" s="10" t="s">
        <v>115</v>
      </c>
      <c r="M13">
        <v>222.46478873239437</v>
      </c>
      <c r="N13" t="s">
        <v>208</v>
      </c>
      <c r="O13">
        <v>3</v>
      </c>
      <c r="P13" s="10">
        <v>186227</v>
      </c>
      <c r="Q13" s="10">
        <v>152524.10999999999</v>
      </c>
      <c r="R13" s="11">
        <v>1.5252410999999999</v>
      </c>
      <c r="S13" s="10" t="s">
        <v>102</v>
      </c>
      <c r="T13" s="12">
        <v>140359.03</v>
      </c>
      <c r="U13" s="11">
        <v>1.4035903000000001</v>
      </c>
      <c r="V13" s="11" t="s">
        <v>103</v>
      </c>
      <c r="W13" t="s">
        <v>63</v>
      </c>
      <c r="X13">
        <v>2</v>
      </c>
      <c r="Y13">
        <f>B13/X13</f>
        <v>112</v>
      </c>
      <c r="Z13">
        <v>3</v>
      </c>
      <c r="AA13">
        <f>C13/Z13</f>
        <v>256</v>
      </c>
      <c r="AB13">
        <v>8</v>
      </c>
      <c r="AC13">
        <f>D13/AB13</f>
        <v>206.5</v>
      </c>
      <c r="AD13">
        <v>0</v>
      </c>
      <c r="AE13" t="s">
        <v>34</v>
      </c>
      <c r="AF13">
        <v>1.2</v>
      </c>
      <c r="AG13">
        <f>G13/AF13</f>
        <v>418.33333333333337</v>
      </c>
    </row>
    <row r="14" spans="1:33" ht="15.75" x14ac:dyDescent="0.25">
      <c r="A14" s="9" t="s">
        <v>82</v>
      </c>
      <c r="B14">
        <v>19</v>
      </c>
      <c r="C14">
        <v>313</v>
      </c>
      <c r="D14">
        <v>684</v>
      </c>
      <c r="E14">
        <v>214</v>
      </c>
      <c r="F14">
        <v>0</v>
      </c>
      <c r="G14">
        <v>364</v>
      </c>
      <c r="H14">
        <v>1380</v>
      </c>
      <c r="I14" t="s">
        <v>198</v>
      </c>
      <c r="J14">
        <v>5</v>
      </c>
      <c r="K14">
        <v>3.11</v>
      </c>
      <c r="L14" s="10" t="s">
        <v>79</v>
      </c>
      <c r="M14">
        <v>443.72990353697753</v>
      </c>
      <c r="N14" t="s">
        <v>211</v>
      </c>
      <c r="O14">
        <v>6</v>
      </c>
      <c r="P14" s="10">
        <v>54273</v>
      </c>
      <c r="Q14" s="10">
        <v>45913.84</v>
      </c>
      <c r="R14" s="11">
        <v>0.45913839999999995</v>
      </c>
      <c r="S14" s="10" t="s">
        <v>66</v>
      </c>
      <c r="T14" s="12">
        <v>43674.03</v>
      </c>
      <c r="U14" s="11">
        <v>0.43674029999999997</v>
      </c>
      <c r="V14" s="11" t="s">
        <v>67</v>
      </c>
      <c r="W14" t="s">
        <v>63</v>
      </c>
      <c r="X14">
        <v>0</v>
      </c>
      <c r="Y14" t="s">
        <v>34</v>
      </c>
      <c r="Z14">
        <v>0</v>
      </c>
      <c r="AA14" t="s">
        <v>34</v>
      </c>
      <c r="AB14">
        <v>0</v>
      </c>
      <c r="AC14" t="s">
        <v>34</v>
      </c>
      <c r="AD14">
        <v>0</v>
      </c>
      <c r="AE14" t="s">
        <v>34</v>
      </c>
      <c r="AF14">
        <v>3.11</v>
      </c>
      <c r="AG14">
        <f>G14/AF14</f>
        <v>117.04180064308682</v>
      </c>
    </row>
    <row r="15" spans="1:33" ht="15.75" x14ac:dyDescent="0.25">
      <c r="A15" s="9" t="s">
        <v>41</v>
      </c>
      <c r="B15">
        <v>11</v>
      </c>
      <c r="C15">
        <v>91</v>
      </c>
      <c r="D15">
        <v>305</v>
      </c>
      <c r="E15">
        <v>145</v>
      </c>
      <c r="F15">
        <v>3</v>
      </c>
      <c r="G15">
        <v>197</v>
      </c>
      <c r="H15">
        <v>607</v>
      </c>
      <c r="I15" t="s">
        <v>196</v>
      </c>
      <c r="J15">
        <v>3</v>
      </c>
      <c r="K15">
        <v>1.22</v>
      </c>
      <c r="L15" s="10" t="s">
        <v>30</v>
      </c>
      <c r="M15">
        <v>497.5409836065574</v>
      </c>
      <c r="N15" t="s">
        <v>212</v>
      </c>
      <c r="O15">
        <v>7</v>
      </c>
      <c r="P15" s="10">
        <v>14827</v>
      </c>
      <c r="Q15" s="10">
        <v>12876.76</v>
      </c>
      <c r="R15" s="11">
        <v>0.12876760000000001</v>
      </c>
      <c r="S15" s="10" t="s">
        <v>31</v>
      </c>
      <c r="T15" s="12">
        <v>12480.82</v>
      </c>
      <c r="U15" s="11">
        <v>0.12480819999999999</v>
      </c>
      <c r="V15" s="10" t="s">
        <v>32</v>
      </c>
      <c r="W15" t="s">
        <v>33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  <c r="AE15" t="s">
        <v>34</v>
      </c>
      <c r="AF15" t="s">
        <v>34</v>
      </c>
      <c r="AG15" t="s">
        <v>34</v>
      </c>
    </row>
    <row r="16" spans="1:33" ht="15.75" x14ac:dyDescent="0.25">
      <c r="A16" s="9" t="s">
        <v>130</v>
      </c>
      <c r="B16">
        <v>48</v>
      </c>
      <c r="C16">
        <v>1908</v>
      </c>
      <c r="D16">
        <v>4029</v>
      </c>
      <c r="E16">
        <v>2271</v>
      </c>
      <c r="F16">
        <v>0</v>
      </c>
      <c r="G16">
        <v>3255</v>
      </c>
      <c r="H16">
        <v>9240</v>
      </c>
      <c r="I16" t="s">
        <v>201</v>
      </c>
      <c r="J16">
        <v>8</v>
      </c>
      <c r="K16">
        <v>20.3</v>
      </c>
      <c r="L16" s="10" t="s">
        <v>128</v>
      </c>
      <c r="M16">
        <v>455.17241379310343</v>
      </c>
      <c r="N16" t="s">
        <v>211</v>
      </c>
      <c r="O16">
        <v>6</v>
      </c>
      <c r="P16" s="10">
        <v>463731</v>
      </c>
      <c r="Q16" s="10">
        <v>382261.73</v>
      </c>
      <c r="R16" s="11">
        <v>3.8226172999999997</v>
      </c>
      <c r="S16" s="10" t="s">
        <v>118</v>
      </c>
      <c r="T16" s="12">
        <v>359235.53</v>
      </c>
      <c r="U16" s="11">
        <v>3.5923553000000004</v>
      </c>
      <c r="V16" s="11" t="s">
        <v>119</v>
      </c>
      <c r="W16" t="s">
        <v>63</v>
      </c>
      <c r="X16">
        <v>4</v>
      </c>
      <c r="Y16">
        <f>B16/X16</f>
        <v>12</v>
      </c>
      <c r="Z16">
        <v>5</v>
      </c>
      <c r="AA16">
        <f>C16/Z16</f>
        <v>381.6</v>
      </c>
      <c r="AB16">
        <v>7</v>
      </c>
      <c r="AC16">
        <f>D16/AB16</f>
        <v>575.57142857142856</v>
      </c>
      <c r="AD16">
        <v>1</v>
      </c>
      <c r="AE16">
        <f>F16/AD16</f>
        <v>0</v>
      </c>
      <c r="AF16">
        <v>3.3</v>
      </c>
      <c r="AG16">
        <f>G16/AF16</f>
        <v>986.36363636363637</v>
      </c>
    </row>
    <row r="17" spans="1:33" ht="15.75" x14ac:dyDescent="0.25">
      <c r="A17" s="9" t="s">
        <v>58</v>
      </c>
      <c r="B17">
        <v>4</v>
      </c>
      <c r="C17">
        <v>98</v>
      </c>
      <c r="D17">
        <v>261</v>
      </c>
      <c r="E17">
        <v>89</v>
      </c>
      <c r="F17">
        <v>0</v>
      </c>
      <c r="G17">
        <v>137</v>
      </c>
      <c r="H17">
        <v>500</v>
      </c>
      <c r="I17" t="s">
        <v>195</v>
      </c>
      <c r="J17">
        <v>2</v>
      </c>
      <c r="K17">
        <v>2.11</v>
      </c>
      <c r="L17" s="10" t="s">
        <v>49</v>
      </c>
      <c r="M17">
        <v>236.96682464454977</v>
      </c>
      <c r="N17" t="s">
        <v>208</v>
      </c>
      <c r="O17">
        <v>3</v>
      </c>
      <c r="P17" s="10">
        <v>19830</v>
      </c>
      <c r="Q17" s="10">
        <v>16870.39</v>
      </c>
      <c r="R17" s="11">
        <v>0.16870389999999999</v>
      </c>
      <c r="S17" s="10" t="s">
        <v>39</v>
      </c>
      <c r="T17" s="12">
        <v>15769.37</v>
      </c>
      <c r="U17" s="11">
        <v>0.15769370000000002</v>
      </c>
      <c r="V17" s="10" t="s">
        <v>40</v>
      </c>
      <c r="W17" t="s">
        <v>33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ht="15.75" x14ac:dyDescent="0.25">
      <c r="A18" s="9" t="s">
        <v>97</v>
      </c>
      <c r="B18">
        <v>22</v>
      </c>
      <c r="C18">
        <v>179</v>
      </c>
      <c r="D18">
        <v>454</v>
      </c>
      <c r="E18">
        <v>68</v>
      </c>
      <c r="F18">
        <v>7</v>
      </c>
      <c r="G18">
        <v>109</v>
      </c>
      <c r="H18">
        <v>771</v>
      </c>
      <c r="I18" t="s">
        <v>196</v>
      </c>
      <c r="J18">
        <v>3</v>
      </c>
      <c r="K18">
        <v>4.3</v>
      </c>
      <c r="L18" s="10" t="s">
        <v>90</v>
      </c>
      <c r="M18">
        <v>179.30232558139537</v>
      </c>
      <c r="N18" t="s">
        <v>207</v>
      </c>
      <c r="O18">
        <v>2</v>
      </c>
      <c r="P18" s="10">
        <v>33601</v>
      </c>
      <c r="Q18" s="10">
        <v>28135.13</v>
      </c>
      <c r="R18" s="11">
        <v>0.28135130000000003</v>
      </c>
      <c r="S18" s="10" t="s">
        <v>45</v>
      </c>
      <c r="T18" s="12">
        <v>26814.59</v>
      </c>
      <c r="U18" s="11">
        <v>0.26814589999999999</v>
      </c>
      <c r="V18" s="13" t="s">
        <v>46</v>
      </c>
      <c r="W18" t="s">
        <v>33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ht="15.75" x14ac:dyDescent="0.25">
      <c r="A19" s="16" t="s">
        <v>140</v>
      </c>
      <c r="B19">
        <v>23</v>
      </c>
      <c r="C19">
        <v>122</v>
      </c>
      <c r="D19">
        <v>309</v>
      </c>
      <c r="E19">
        <v>144</v>
      </c>
      <c r="F19">
        <v>3</v>
      </c>
      <c r="G19">
        <v>317</v>
      </c>
      <c r="H19">
        <v>774</v>
      </c>
      <c r="I19" t="s">
        <v>196</v>
      </c>
      <c r="J19">
        <v>3</v>
      </c>
      <c r="K19">
        <v>1.3</v>
      </c>
      <c r="L19" t="s">
        <v>49</v>
      </c>
      <c r="M19">
        <v>595.38461538461536</v>
      </c>
      <c r="N19" t="s">
        <v>213</v>
      </c>
      <c r="O19">
        <v>8</v>
      </c>
      <c r="P19">
        <v>26663</v>
      </c>
      <c r="Q19">
        <v>22976.79</v>
      </c>
      <c r="R19">
        <v>0.2297679</v>
      </c>
      <c r="S19" t="s">
        <v>51</v>
      </c>
      <c r="T19" s="19">
        <v>22105.4</v>
      </c>
      <c r="U19">
        <v>0.22105400000000003</v>
      </c>
      <c r="V19" t="s">
        <v>52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ht="15.75" x14ac:dyDescent="0.25">
      <c r="A20" s="9" t="s">
        <v>54</v>
      </c>
      <c r="B20">
        <v>15</v>
      </c>
      <c r="C20">
        <v>63</v>
      </c>
      <c r="D20">
        <v>256</v>
      </c>
      <c r="E20">
        <v>286</v>
      </c>
      <c r="F20">
        <v>1</v>
      </c>
      <c r="G20">
        <v>347</v>
      </c>
      <c r="H20">
        <v>682</v>
      </c>
      <c r="I20" t="s">
        <v>196</v>
      </c>
      <c r="J20">
        <v>3</v>
      </c>
      <c r="K20">
        <v>1.4</v>
      </c>
      <c r="L20" s="10" t="s">
        <v>49</v>
      </c>
      <c r="M20">
        <v>487.14285714285717</v>
      </c>
      <c r="N20" t="s">
        <v>212</v>
      </c>
      <c r="O20">
        <v>7</v>
      </c>
      <c r="P20" s="10">
        <v>17434</v>
      </c>
      <c r="Q20" s="10">
        <v>14799.79</v>
      </c>
      <c r="R20" s="11">
        <v>0.14799790000000002</v>
      </c>
      <c r="S20" s="10" t="s">
        <v>39</v>
      </c>
      <c r="T20" s="12">
        <v>14290.06</v>
      </c>
      <c r="U20" s="11">
        <v>0.14290059999999999</v>
      </c>
      <c r="V20" s="10" t="s">
        <v>40</v>
      </c>
      <c r="W20" t="s">
        <v>33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</row>
    <row r="21" spans="1:33" ht="15.75" x14ac:dyDescent="0.25">
      <c r="A21" s="9" t="s">
        <v>48</v>
      </c>
      <c r="B21">
        <v>23</v>
      </c>
      <c r="C21">
        <v>50</v>
      </c>
      <c r="D21">
        <v>273</v>
      </c>
      <c r="E21">
        <v>54</v>
      </c>
      <c r="F21">
        <v>2</v>
      </c>
      <c r="G21">
        <v>81</v>
      </c>
      <c r="H21">
        <v>429</v>
      </c>
      <c r="I21" t="s">
        <v>195</v>
      </c>
      <c r="J21">
        <v>2</v>
      </c>
      <c r="K21">
        <v>1.3</v>
      </c>
      <c r="L21" s="10" t="s">
        <v>49</v>
      </c>
      <c r="M21">
        <v>330</v>
      </c>
      <c r="N21" t="s">
        <v>209</v>
      </c>
      <c r="O21">
        <v>4</v>
      </c>
      <c r="P21" s="10">
        <v>35347</v>
      </c>
      <c r="Q21" s="10">
        <v>29131.41</v>
      </c>
      <c r="R21" s="11">
        <v>0.29131410000000002</v>
      </c>
      <c r="S21" s="10" t="s">
        <v>45</v>
      </c>
      <c r="T21" s="12">
        <v>26929.77</v>
      </c>
      <c r="U21" s="11">
        <v>0.26929770000000003</v>
      </c>
      <c r="V21" s="13" t="s">
        <v>46</v>
      </c>
      <c r="W21" t="s">
        <v>33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ht="15.75" x14ac:dyDescent="0.25">
      <c r="A22" s="16" t="s">
        <v>141</v>
      </c>
      <c r="B22">
        <v>76</v>
      </c>
      <c r="C22">
        <v>472</v>
      </c>
      <c r="D22">
        <v>1494</v>
      </c>
      <c r="E22">
        <v>96</v>
      </c>
      <c r="F22">
        <v>8</v>
      </c>
      <c r="G22">
        <v>142</v>
      </c>
      <c r="H22">
        <v>2192</v>
      </c>
      <c r="I22" t="s">
        <v>199</v>
      </c>
      <c r="J22">
        <v>6</v>
      </c>
      <c r="K22">
        <v>10.33</v>
      </c>
      <c r="L22" t="s">
        <v>115</v>
      </c>
      <c r="M22">
        <v>212.19748305905131</v>
      </c>
      <c r="N22" t="s">
        <v>207</v>
      </c>
      <c r="O22">
        <v>2</v>
      </c>
      <c r="P22">
        <v>97035</v>
      </c>
      <c r="Q22">
        <v>80840.62</v>
      </c>
      <c r="R22">
        <v>0.80840619999999996</v>
      </c>
      <c r="S22" t="s">
        <v>70</v>
      </c>
      <c r="T22" s="19">
        <v>75930.789999999994</v>
      </c>
      <c r="U22">
        <v>0.75930789999999992</v>
      </c>
      <c r="V22" t="s">
        <v>71</v>
      </c>
      <c r="W22" t="s">
        <v>34</v>
      </c>
      <c r="X22">
        <v>2.2857142857142838</v>
      </c>
      <c r="Y22">
        <v>33.250000000000028</v>
      </c>
      <c r="Z22">
        <v>2.1428569999999998</v>
      </c>
      <c r="AA22">
        <v>220.26668135111211</v>
      </c>
      <c r="AB22">
        <v>4.2857142857142847</v>
      </c>
      <c r="AC22">
        <v>348.60000000000008</v>
      </c>
      <c r="AD22">
        <v>0</v>
      </c>
      <c r="AE22" t="s">
        <v>34</v>
      </c>
      <c r="AF22">
        <v>1.6157142857142901</v>
      </c>
      <c r="AG22">
        <v>87.886825817860057</v>
      </c>
    </row>
    <row r="23" spans="1:33" ht="15.75" x14ac:dyDescent="0.25">
      <c r="A23" s="9" t="s">
        <v>74</v>
      </c>
      <c r="B23">
        <v>9</v>
      </c>
      <c r="C23">
        <v>153</v>
      </c>
      <c r="D23">
        <v>452</v>
      </c>
      <c r="E23">
        <v>195</v>
      </c>
      <c r="F23">
        <v>4</v>
      </c>
      <c r="G23">
        <v>211</v>
      </c>
      <c r="H23">
        <v>829</v>
      </c>
      <c r="I23" t="s">
        <v>197</v>
      </c>
      <c r="J23">
        <v>4</v>
      </c>
      <c r="K23">
        <v>2.2999999999999998</v>
      </c>
      <c r="L23" s="10" t="s">
        <v>62</v>
      </c>
      <c r="M23">
        <v>360.43478260869568</v>
      </c>
      <c r="N23" t="s">
        <v>210</v>
      </c>
      <c r="O23">
        <v>5</v>
      </c>
      <c r="P23" s="10">
        <v>21211</v>
      </c>
      <c r="Q23" s="10">
        <v>17741.759999999998</v>
      </c>
      <c r="R23" s="11">
        <v>0.17741759999999998</v>
      </c>
      <c r="S23" s="10" t="s">
        <v>39</v>
      </c>
      <c r="T23" s="12">
        <v>16632.54</v>
      </c>
      <c r="U23" s="11">
        <v>0.16632540000000001</v>
      </c>
      <c r="V23" s="10" t="s">
        <v>40</v>
      </c>
      <c r="W23" t="s">
        <v>33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ht="15.75" x14ac:dyDescent="0.25">
      <c r="A24" s="9" t="s">
        <v>59</v>
      </c>
      <c r="B24">
        <v>15</v>
      </c>
      <c r="C24">
        <v>98</v>
      </c>
      <c r="D24">
        <v>537</v>
      </c>
      <c r="E24">
        <v>297</v>
      </c>
      <c r="F24">
        <v>0</v>
      </c>
      <c r="G24">
        <v>378</v>
      </c>
      <c r="H24">
        <v>1028</v>
      </c>
      <c r="I24" t="s">
        <v>197</v>
      </c>
      <c r="J24">
        <v>4</v>
      </c>
      <c r="K24">
        <v>2.11</v>
      </c>
      <c r="L24" s="10" t="s">
        <v>49</v>
      </c>
      <c r="M24">
        <v>487.20379146919436</v>
      </c>
      <c r="N24" t="s">
        <v>212</v>
      </c>
      <c r="O24">
        <v>7</v>
      </c>
      <c r="P24" s="10">
        <v>25699</v>
      </c>
      <c r="Q24" s="10">
        <v>21848.53</v>
      </c>
      <c r="R24" s="11">
        <v>0.21848529999999999</v>
      </c>
      <c r="S24" s="10" t="s">
        <v>51</v>
      </c>
      <c r="T24" s="12">
        <v>20287.53</v>
      </c>
      <c r="U24" s="11">
        <v>0.20287529999999998</v>
      </c>
      <c r="V24" s="13" t="s">
        <v>52</v>
      </c>
      <c r="W24" t="s">
        <v>33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  <c r="AD24" t="s">
        <v>34</v>
      </c>
      <c r="AE24" t="s">
        <v>34</v>
      </c>
      <c r="AF24" t="s">
        <v>34</v>
      </c>
      <c r="AG24" t="s">
        <v>34</v>
      </c>
    </row>
    <row r="25" spans="1:33" ht="15.75" x14ac:dyDescent="0.25">
      <c r="A25" s="9" t="s">
        <v>60</v>
      </c>
      <c r="B25">
        <v>7</v>
      </c>
      <c r="C25">
        <v>66</v>
      </c>
      <c r="D25">
        <v>117</v>
      </c>
      <c r="E25">
        <v>54</v>
      </c>
      <c r="F25">
        <v>0</v>
      </c>
      <c r="G25">
        <v>80</v>
      </c>
      <c r="H25">
        <v>270</v>
      </c>
      <c r="I25" t="s">
        <v>194</v>
      </c>
      <c r="J25">
        <v>1</v>
      </c>
      <c r="K25">
        <v>2.11</v>
      </c>
      <c r="L25" s="10" t="s">
        <v>49</v>
      </c>
      <c r="M25">
        <v>127.96208530805688</v>
      </c>
      <c r="N25" t="s">
        <v>206</v>
      </c>
      <c r="O25">
        <v>1</v>
      </c>
      <c r="P25" s="10">
        <v>10930</v>
      </c>
      <c r="Q25" s="10">
        <v>9246.07</v>
      </c>
      <c r="R25" s="11">
        <v>9.2460699999999993E-2</v>
      </c>
      <c r="S25" s="10" t="s">
        <v>31</v>
      </c>
      <c r="T25" s="12">
        <v>8892.4</v>
      </c>
      <c r="U25" s="11">
        <v>8.8924000000000003E-2</v>
      </c>
      <c r="V25" s="10" t="s">
        <v>32</v>
      </c>
      <c r="W25" t="s">
        <v>33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  <c r="AE25" t="s">
        <v>34</v>
      </c>
      <c r="AF25" t="s">
        <v>34</v>
      </c>
      <c r="AG25" t="s">
        <v>34</v>
      </c>
    </row>
    <row r="26" spans="1:33" ht="15.75" x14ac:dyDescent="0.25">
      <c r="A26" s="9" t="s">
        <v>134</v>
      </c>
      <c r="B26">
        <v>161</v>
      </c>
      <c r="C26">
        <v>3510</v>
      </c>
      <c r="D26">
        <v>7651</v>
      </c>
      <c r="E26">
        <v>631</v>
      </c>
      <c r="F26">
        <v>7</v>
      </c>
      <c r="G26">
        <v>834</v>
      </c>
      <c r="H26">
        <v>12163</v>
      </c>
      <c r="I26" t="s">
        <v>201</v>
      </c>
      <c r="J26">
        <v>8</v>
      </c>
      <c r="K26">
        <v>32.25</v>
      </c>
      <c r="L26" s="10" t="s">
        <v>128</v>
      </c>
      <c r="M26">
        <v>377.14728682170545</v>
      </c>
      <c r="N26" t="s">
        <v>210</v>
      </c>
      <c r="O26">
        <v>5</v>
      </c>
      <c r="P26" s="10">
        <v>855048</v>
      </c>
      <c r="Q26" s="10">
        <v>719006.54</v>
      </c>
      <c r="R26" s="11">
        <v>7.1900653999999999</v>
      </c>
      <c r="S26" s="10" t="s">
        <v>118</v>
      </c>
      <c r="T26" s="12">
        <v>687887.63</v>
      </c>
      <c r="U26" s="11">
        <v>6.8788762999999999</v>
      </c>
      <c r="V26" s="11" t="s">
        <v>119</v>
      </c>
      <c r="W26" t="s">
        <v>63</v>
      </c>
      <c r="X26">
        <v>6</v>
      </c>
      <c r="Y26">
        <f>B26/X26</f>
        <v>26.833333333333332</v>
      </c>
      <c r="Z26">
        <v>10</v>
      </c>
      <c r="AA26">
        <f>C26/Z26</f>
        <v>351</v>
      </c>
      <c r="AB26">
        <v>13</v>
      </c>
      <c r="AC26">
        <f>D26/AB26</f>
        <v>588.53846153846155</v>
      </c>
      <c r="AD26">
        <v>2</v>
      </c>
      <c r="AE26">
        <f>F26/AD26</f>
        <v>3.5</v>
      </c>
      <c r="AF26">
        <v>1.25</v>
      </c>
      <c r="AG26">
        <f>G26/AF26</f>
        <v>667.2</v>
      </c>
    </row>
    <row r="27" spans="1:33" ht="15.75" x14ac:dyDescent="0.25">
      <c r="A27" s="9" t="s">
        <v>89</v>
      </c>
      <c r="B27">
        <v>5</v>
      </c>
      <c r="C27">
        <v>71</v>
      </c>
      <c r="D27">
        <v>119</v>
      </c>
      <c r="E27">
        <v>56</v>
      </c>
      <c r="F27">
        <v>0</v>
      </c>
      <c r="G27">
        <v>65</v>
      </c>
      <c r="H27">
        <v>260</v>
      </c>
      <c r="I27" t="s">
        <v>194</v>
      </c>
      <c r="J27">
        <v>1</v>
      </c>
      <c r="K27">
        <v>3.29</v>
      </c>
      <c r="L27" s="10" t="s">
        <v>90</v>
      </c>
      <c r="M27">
        <v>79.027355623100306</v>
      </c>
      <c r="N27" t="s">
        <v>206</v>
      </c>
      <c r="O27">
        <v>1</v>
      </c>
      <c r="P27" s="10">
        <v>13237</v>
      </c>
      <c r="Q27" s="10">
        <v>11553.8</v>
      </c>
      <c r="R27" s="11">
        <v>0.11553799999999999</v>
      </c>
      <c r="S27" s="10" t="s">
        <v>31</v>
      </c>
      <c r="T27" s="12">
        <v>11089.28</v>
      </c>
      <c r="U27" s="11">
        <v>0.1108928</v>
      </c>
      <c r="V27" s="10" t="s">
        <v>32</v>
      </c>
      <c r="W27" t="s">
        <v>33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ht="15.75" x14ac:dyDescent="0.25">
      <c r="A28" s="9" t="s">
        <v>78</v>
      </c>
      <c r="B28">
        <v>24</v>
      </c>
      <c r="C28">
        <v>219</v>
      </c>
      <c r="D28">
        <v>355</v>
      </c>
      <c r="E28">
        <v>230</v>
      </c>
      <c r="F28">
        <v>3</v>
      </c>
      <c r="G28">
        <v>279</v>
      </c>
      <c r="H28">
        <v>880</v>
      </c>
      <c r="I28" t="s">
        <v>197</v>
      </c>
      <c r="J28">
        <v>4</v>
      </c>
      <c r="K28">
        <v>2.375</v>
      </c>
      <c r="L28" s="10" t="s">
        <v>79</v>
      </c>
      <c r="M28">
        <v>370.5263157894737</v>
      </c>
      <c r="N28" t="s">
        <v>210</v>
      </c>
      <c r="O28">
        <v>5</v>
      </c>
      <c r="P28" s="10">
        <v>51483</v>
      </c>
      <c r="Q28" s="10">
        <v>42990.12</v>
      </c>
      <c r="R28" s="11">
        <v>0.42990120000000004</v>
      </c>
      <c r="S28" s="10" t="s">
        <v>66</v>
      </c>
      <c r="T28" s="12">
        <v>41476.92</v>
      </c>
      <c r="U28" s="11">
        <v>0.4147692</v>
      </c>
      <c r="V28" s="11" t="s">
        <v>67</v>
      </c>
      <c r="W28" t="s">
        <v>63</v>
      </c>
      <c r="X28">
        <v>0</v>
      </c>
      <c r="Y28" t="s">
        <v>34</v>
      </c>
      <c r="Z28">
        <v>0</v>
      </c>
      <c r="AA28" t="s">
        <v>34</v>
      </c>
      <c r="AB28">
        <v>0</v>
      </c>
      <c r="AC28" t="s">
        <v>34</v>
      </c>
      <c r="AD28">
        <v>0</v>
      </c>
      <c r="AE28" t="s">
        <v>34</v>
      </c>
      <c r="AF28">
        <v>2.375</v>
      </c>
      <c r="AG28">
        <f>G28/AF28</f>
        <v>117.47368421052632</v>
      </c>
    </row>
    <row r="29" spans="1:33" ht="15.75" x14ac:dyDescent="0.25">
      <c r="A29" s="9" t="s">
        <v>83</v>
      </c>
      <c r="B29">
        <v>8</v>
      </c>
      <c r="C29">
        <v>99</v>
      </c>
      <c r="D29">
        <v>149</v>
      </c>
      <c r="E29">
        <v>98</v>
      </c>
      <c r="F29">
        <v>1</v>
      </c>
      <c r="G29">
        <v>105</v>
      </c>
      <c r="H29">
        <v>362</v>
      </c>
      <c r="I29" t="s">
        <v>194</v>
      </c>
      <c r="J29">
        <v>1</v>
      </c>
      <c r="K29">
        <v>3.2</v>
      </c>
      <c r="L29" s="10" t="s">
        <v>79</v>
      </c>
      <c r="M29">
        <v>113.125</v>
      </c>
      <c r="N29" t="s">
        <v>206</v>
      </c>
      <c r="O29">
        <v>1</v>
      </c>
      <c r="P29" s="10">
        <v>22851</v>
      </c>
      <c r="Q29" s="10">
        <v>19304.95</v>
      </c>
      <c r="R29" s="11">
        <v>0.19304950000000001</v>
      </c>
      <c r="S29" s="10" t="s">
        <v>39</v>
      </c>
      <c r="T29" s="12">
        <v>17655.38</v>
      </c>
      <c r="U29" s="11">
        <v>0.17655380000000001</v>
      </c>
      <c r="V29" s="10" t="s">
        <v>40</v>
      </c>
      <c r="W29" t="s">
        <v>33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ht="15.75" x14ac:dyDescent="0.25">
      <c r="A30" s="9" t="s">
        <v>121</v>
      </c>
      <c r="B30">
        <v>158</v>
      </c>
      <c r="C30">
        <v>1788</v>
      </c>
      <c r="D30">
        <v>2707</v>
      </c>
      <c r="E30">
        <v>209</v>
      </c>
      <c r="F30">
        <v>10</v>
      </c>
      <c r="G30">
        <v>516</v>
      </c>
      <c r="H30">
        <v>5179</v>
      </c>
      <c r="I30" t="s">
        <v>201</v>
      </c>
      <c r="J30">
        <v>8</v>
      </c>
      <c r="K30">
        <v>12.375</v>
      </c>
      <c r="L30" s="10" t="s">
        <v>115</v>
      </c>
      <c r="M30">
        <v>418.50505050505052</v>
      </c>
      <c r="N30" t="s">
        <v>211</v>
      </c>
      <c r="O30">
        <v>6</v>
      </c>
      <c r="P30" s="10">
        <v>248740</v>
      </c>
      <c r="Q30" s="10">
        <v>210340.3</v>
      </c>
      <c r="R30" s="11">
        <v>2.1034029999999997</v>
      </c>
      <c r="S30" s="10" t="s">
        <v>102</v>
      </c>
      <c r="T30" s="12">
        <v>203050.11</v>
      </c>
      <c r="U30" s="11">
        <v>2.0305010999999999</v>
      </c>
      <c r="V30" s="11" t="s">
        <v>119</v>
      </c>
      <c r="W30" t="s">
        <v>63</v>
      </c>
      <c r="X30">
        <v>1</v>
      </c>
      <c r="Y30">
        <f>B30/X30</f>
        <v>158</v>
      </c>
      <c r="Z30">
        <v>5</v>
      </c>
      <c r="AA30">
        <f>C30/Z30</f>
        <v>357.6</v>
      </c>
      <c r="AB30">
        <v>5</v>
      </c>
      <c r="AC30">
        <f>D30/AB30</f>
        <v>541.4</v>
      </c>
      <c r="AD30">
        <v>1</v>
      </c>
      <c r="AE30">
        <f>F30/AD30</f>
        <v>10</v>
      </c>
      <c r="AF30">
        <v>0.375</v>
      </c>
      <c r="AG30">
        <f>G30/AF30</f>
        <v>1376</v>
      </c>
    </row>
    <row r="31" spans="1:33" ht="15.75" x14ac:dyDescent="0.25">
      <c r="A31" s="9" t="s">
        <v>125</v>
      </c>
      <c r="B31">
        <v>69</v>
      </c>
      <c r="C31">
        <v>236</v>
      </c>
      <c r="D31">
        <v>1431</v>
      </c>
      <c r="E31">
        <v>263</v>
      </c>
      <c r="F31">
        <v>10</v>
      </c>
      <c r="G31">
        <v>386</v>
      </c>
      <c r="H31">
        <v>2132</v>
      </c>
      <c r="I31" t="s">
        <v>199</v>
      </c>
      <c r="J31">
        <v>6</v>
      </c>
      <c r="K31">
        <v>13.4</v>
      </c>
      <c r="L31" s="10" t="s">
        <v>115</v>
      </c>
      <c r="M31">
        <v>159.1044776119403</v>
      </c>
      <c r="N31" t="s">
        <v>206</v>
      </c>
      <c r="O31">
        <v>1</v>
      </c>
      <c r="P31" s="10">
        <v>109091</v>
      </c>
      <c r="Q31" s="10">
        <v>90636.6</v>
      </c>
      <c r="R31" s="11">
        <v>0.906366</v>
      </c>
      <c r="S31" s="10" t="s">
        <v>70</v>
      </c>
      <c r="T31" s="12">
        <v>86830.73</v>
      </c>
      <c r="U31" s="11">
        <v>0.8683073</v>
      </c>
      <c r="V31" s="11" t="s">
        <v>71</v>
      </c>
      <c r="W31" t="s">
        <v>63</v>
      </c>
      <c r="X31">
        <v>1</v>
      </c>
      <c r="Y31">
        <f>B31/X31</f>
        <v>69</v>
      </c>
      <c r="Z31">
        <v>7</v>
      </c>
      <c r="AA31">
        <f>C31/Z31</f>
        <v>33.714285714285715</v>
      </c>
      <c r="AB31">
        <v>4</v>
      </c>
      <c r="AC31">
        <f>D31/AB31</f>
        <v>357.75</v>
      </c>
      <c r="AD31">
        <v>0</v>
      </c>
      <c r="AE31" t="s">
        <v>34</v>
      </c>
      <c r="AF31">
        <v>1.4</v>
      </c>
      <c r="AG31">
        <f>G31/AF31</f>
        <v>275.71428571428572</v>
      </c>
    </row>
    <row r="32" spans="1:33" ht="15.75" x14ac:dyDescent="0.25">
      <c r="A32" s="9" t="s">
        <v>50</v>
      </c>
      <c r="B32">
        <v>23</v>
      </c>
      <c r="C32">
        <v>122</v>
      </c>
      <c r="D32">
        <v>309</v>
      </c>
      <c r="E32">
        <v>144</v>
      </c>
      <c r="F32">
        <v>3</v>
      </c>
      <c r="G32">
        <v>317</v>
      </c>
      <c r="H32">
        <v>774</v>
      </c>
      <c r="I32" t="s">
        <v>196</v>
      </c>
      <c r="J32">
        <v>3</v>
      </c>
      <c r="K32">
        <v>1.3</v>
      </c>
      <c r="L32" s="10" t="s">
        <v>49</v>
      </c>
      <c r="M32">
        <v>595.38461538461536</v>
      </c>
      <c r="N32" t="s">
        <v>213</v>
      </c>
      <c r="O32">
        <v>8</v>
      </c>
      <c r="P32" s="10">
        <v>26663</v>
      </c>
      <c r="Q32" s="10">
        <v>22976.79</v>
      </c>
      <c r="R32" s="11">
        <v>0.2297679</v>
      </c>
      <c r="S32" s="10" t="s">
        <v>51</v>
      </c>
      <c r="T32" s="12">
        <v>22105.4</v>
      </c>
      <c r="U32" s="11">
        <v>0.22105400000000003</v>
      </c>
      <c r="V32" s="13" t="s">
        <v>52</v>
      </c>
      <c r="W32" t="s">
        <v>33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34</v>
      </c>
      <c r="AD32" t="s">
        <v>34</v>
      </c>
      <c r="AE32" t="s">
        <v>34</v>
      </c>
      <c r="AF32" t="s">
        <v>34</v>
      </c>
      <c r="AG32" t="s">
        <v>34</v>
      </c>
    </row>
    <row r="33" spans="1:33" ht="15.75" x14ac:dyDescent="0.25">
      <c r="A33" s="9" t="s">
        <v>96</v>
      </c>
      <c r="B33">
        <v>104</v>
      </c>
      <c r="C33">
        <v>125</v>
      </c>
      <c r="D33">
        <v>303</v>
      </c>
      <c r="E33">
        <v>416</v>
      </c>
      <c r="F33">
        <v>9</v>
      </c>
      <c r="G33">
        <v>527</v>
      </c>
      <c r="H33">
        <v>1068</v>
      </c>
      <c r="I33" t="s">
        <v>197</v>
      </c>
      <c r="J33">
        <v>4</v>
      </c>
      <c r="K33">
        <v>4.22</v>
      </c>
      <c r="L33" s="10" t="s">
        <v>90</v>
      </c>
      <c r="M33">
        <v>253.08056872037915</v>
      </c>
      <c r="N33" t="s">
        <v>208</v>
      </c>
      <c r="O33">
        <v>3</v>
      </c>
      <c r="P33" s="10">
        <v>22899</v>
      </c>
      <c r="Q33" s="10">
        <v>19730.759999999998</v>
      </c>
      <c r="R33" s="11">
        <v>0.19730759999999997</v>
      </c>
      <c r="S33" s="10" t="s">
        <v>51</v>
      </c>
      <c r="T33" s="12">
        <v>18828.37</v>
      </c>
      <c r="U33" s="11">
        <v>0.1882837</v>
      </c>
      <c r="V33" s="13" t="s">
        <v>52</v>
      </c>
      <c r="W33" t="s">
        <v>33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</row>
    <row r="34" spans="1:33" ht="15.75" x14ac:dyDescent="0.25">
      <c r="A34" s="9" t="s">
        <v>106</v>
      </c>
      <c r="B34">
        <v>1</v>
      </c>
      <c r="C34">
        <v>253</v>
      </c>
      <c r="D34">
        <v>2729</v>
      </c>
      <c r="E34">
        <v>1</v>
      </c>
      <c r="F34">
        <v>5</v>
      </c>
      <c r="G34">
        <v>43</v>
      </c>
      <c r="H34">
        <v>3031</v>
      </c>
      <c r="I34" t="s">
        <v>200</v>
      </c>
      <c r="J34">
        <v>7</v>
      </c>
      <c r="K34">
        <v>6.22</v>
      </c>
      <c r="L34" s="10" t="s">
        <v>101</v>
      </c>
      <c r="M34">
        <v>487.29903536977491</v>
      </c>
      <c r="N34" t="s">
        <v>212</v>
      </c>
      <c r="O34">
        <v>7</v>
      </c>
      <c r="P34" s="10">
        <v>102844</v>
      </c>
      <c r="Q34" s="10">
        <v>87664.27</v>
      </c>
      <c r="R34" s="11">
        <v>0.8766427</v>
      </c>
      <c r="S34" s="10" t="s">
        <v>70</v>
      </c>
      <c r="T34" s="12">
        <v>83101.259999999995</v>
      </c>
      <c r="U34" s="11">
        <v>0.83101259999999999</v>
      </c>
      <c r="V34" s="11" t="s">
        <v>71</v>
      </c>
      <c r="W34" t="s">
        <v>63</v>
      </c>
      <c r="X34">
        <v>2</v>
      </c>
      <c r="Y34">
        <f>B34/X34</f>
        <v>0.5</v>
      </c>
      <c r="Z34">
        <v>1</v>
      </c>
      <c r="AA34">
        <f>C34/Z34</f>
        <v>253</v>
      </c>
      <c r="AB34">
        <v>1</v>
      </c>
      <c r="AC34">
        <f>D34/AB34</f>
        <v>2729</v>
      </c>
      <c r="AD34">
        <v>0</v>
      </c>
      <c r="AE34" t="s">
        <v>34</v>
      </c>
      <c r="AF34">
        <v>2.2200000000000002</v>
      </c>
      <c r="AG34">
        <f>G34/AF34</f>
        <v>19.369369369369366</v>
      </c>
    </row>
    <row r="35" spans="1:33" ht="15.75" x14ac:dyDescent="0.25">
      <c r="A35" s="9" t="s">
        <v>44</v>
      </c>
      <c r="B35">
        <v>25</v>
      </c>
      <c r="C35">
        <v>331</v>
      </c>
      <c r="D35">
        <v>1031</v>
      </c>
      <c r="E35">
        <v>300</v>
      </c>
      <c r="F35">
        <v>3</v>
      </c>
      <c r="G35">
        <v>408</v>
      </c>
      <c r="H35">
        <v>1798</v>
      </c>
      <c r="I35" t="s">
        <v>198</v>
      </c>
      <c r="J35">
        <v>5</v>
      </c>
      <c r="K35">
        <v>1.25</v>
      </c>
      <c r="L35" s="10" t="s">
        <v>30</v>
      </c>
      <c r="M35">
        <v>1438.4</v>
      </c>
      <c r="N35" t="s">
        <v>213</v>
      </c>
      <c r="O35">
        <v>8</v>
      </c>
      <c r="P35" s="10">
        <v>28783</v>
      </c>
      <c r="Q35" s="10">
        <v>23857.15</v>
      </c>
      <c r="R35" s="11">
        <v>0.23857150000000002</v>
      </c>
      <c r="S35" s="10" t="s">
        <v>45</v>
      </c>
      <c r="T35" s="12">
        <v>22355.23</v>
      </c>
      <c r="U35" s="11">
        <v>0.22355230000000001</v>
      </c>
      <c r="V35" s="13" t="s">
        <v>46</v>
      </c>
      <c r="W35" t="s">
        <v>33</v>
      </c>
      <c r="X35" t="s">
        <v>34</v>
      </c>
      <c r="Y35" t="s">
        <v>34</v>
      </c>
      <c r="Z35" t="s">
        <v>34</v>
      </c>
      <c r="AA35" t="s">
        <v>34</v>
      </c>
      <c r="AB35" t="s">
        <v>34</v>
      </c>
      <c r="AC35" t="s">
        <v>34</v>
      </c>
      <c r="AD35" t="s">
        <v>34</v>
      </c>
      <c r="AE35" t="s">
        <v>34</v>
      </c>
      <c r="AF35" t="s">
        <v>34</v>
      </c>
      <c r="AG35" t="s">
        <v>34</v>
      </c>
    </row>
    <row r="36" spans="1:33" ht="15.75" x14ac:dyDescent="0.25">
      <c r="A36" s="9" t="s">
        <v>69</v>
      </c>
      <c r="B36">
        <v>25</v>
      </c>
      <c r="C36">
        <v>68</v>
      </c>
      <c r="D36">
        <v>317</v>
      </c>
      <c r="E36">
        <v>37</v>
      </c>
      <c r="F36">
        <v>1</v>
      </c>
      <c r="G36">
        <v>54</v>
      </c>
      <c r="H36">
        <v>465</v>
      </c>
      <c r="I36" t="s">
        <v>195</v>
      </c>
      <c r="J36">
        <v>2</v>
      </c>
      <c r="K36">
        <v>2.25</v>
      </c>
      <c r="L36" s="10" t="s">
        <v>62</v>
      </c>
      <c r="M36">
        <v>206.66666666666666</v>
      </c>
      <c r="N36" t="s">
        <v>207</v>
      </c>
      <c r="O36">
        <v>2</v>
      </c>
      <c r="P36" s="10">
        <v>95492</v>
      </c>
      <c r="Q36" s="10">
        <v>79955.539999999994</v>
      </c>
      <c r="R36" s="11">
        <v>0.79955539999999992</v>
      </c>
      <c r="S36" s="10" t="s">
        <v>70</v>
      </c>
      <c r="T36" s="12">
        <v>78916.759999999995</v>
      </c>
      <c r="U36" s="11">
        <v>0.78916759999999997</v>
      </c>
      <c r="V36" s="11" t="s">
        <v>71</v>
      </c>
      <c r="W36" t="s">
        <v>63</v>
      </c>
      <c r="X36">
        <v>0</v>
      </c>
      <c r="Y36" t="s">
        <v>34</v>
      </c>
      <c r="Z36">
        <v>0</v>
      </c>
      <c r="AA36" t="s">
        <v>34</v>
      </c>
      <c r="AB36">
        <v>0</v>
      </c>
      <c r="AC36" t="s">
        <v>34</v>
      </c>
      <c r="AD36">
        <v>0</v>
      </c>
      <c r="AE36" t="s">
        <v>34</v>
      </c>
      <c r="AF36">
        <v>2.25</v>
      </c>
      <c r="AG36">
        <f>G36/AF36</f>
        <v>24</v>
      </c>
    </row>
    <row r="37" spans="1:33" ht="15.75" x14ac:dyDescent="0.25">
      <c r="A37" s="9" t="s">
        <v>42</v>
      </c>
      <c r="B37">
        <v>118</v>
      </c>
      <c r="C37">
        <v>164</v>
      </c>
      <c r="D37">
        <v>311</v>
      </c>
      <c r="E37">
        <v>355</v>
      </c>
      <c r="F37">
        <v>28</v>
      </c>
      <c r="G37">
        <v>407</v>
      </c>
      <c r="H37">
        <v>1028</v>
      </c>
      <c r="I37" t="s">
        <v>197</v>
      </c>
      <c r="J37">
        <v>4</v>
      </c>
      <c r="K37">
        <v>1.22</v>
      </c>
      <c r="L37" s="10" t="s">
        <v>30</v>
      </c>
      <c r="M37">
        <v>842.62295081967216</v>
      </c>
      <c r="N37" t="s">
        <v>213</v>
      </c>
      <c r="O37">
        <v>8</v>
      </c>
      <c r="P37" s="10">
        <v>7487</v>
      </c>
      <c r="Q37" s="10">
        <v>6426.64</v>
      </c>
      <c r="R37" s="11">
        <v>6.4266400000000001E-2</v>
      </c>
      <c r="S37" s="10" t="s">
        <v>31</v>
      </c>
      <c r="T37" s="12">
        <v>6211.45</v>
      </c>
      <c r="U37" s="11">
        <v>6.2114499999999996E-2</v>
      </c>
      <c r="V37" s="10" t="s">
        <v>32</v>
      </c>
      <c r="W37" t="s">
        <v>33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</row>
    <row r="38" spans="1:33" ht="15.75" x14ac:dyDescent="0.25">
      <c r="A38" s="9" t="s">
        <v>120</v>
      </c>
      <c r="B38">
        <v>74</v>
      </c>
      <c r="C38">
        <v>1177</v>
      </c>
      <c r="D38">
        <v>2183</v>
      </c>
      <c r="E38">
        <v>234</v>
      </c>
      <c r="F38">
        <v>40</v>
      </c>
      <c r="G38">
        <v>409</v>
      </c>
      <c r="H38">
        <v>3883</v>
      </c>
      <c r="I38" t="s">
        <v>200</v>
      </c>
      <c r="J38">
        <v>7</v>
      </c>
      <c r="K38">
        <v>11.3</v>
      </c>
      <c r="L38" s="10" t="s">
        <v>115</v>
      </c>
      <c r="M38">
        <v>343.62831858407077</v>
      </c>
      <c r="N38" t="s">
        <v>210</v>
      </c>
      <c r="O38">
        <v>5</v>
      </c>
      <c r="P38" s="10">
        <v>206728</v>
      </c>
      <c r="Q38" s="10">
        <v>161488.81</v>
      </c>
      <c r="R38" s="11">
        <v>1.6148880999999999</v>
      </c>
      <c r="S38" s="10" t="s">
        <v>102</v>
      </c>
      <c r="T38" s="12">
        <v>144623.56</v>
      </c>
      <c r="U38" s="11">
        <v>1.4462356000000001</v>
      </c>
      <c r="V38" s="11" t="s">
        <v>103</v>
      </c>
      <c r="W38" t="s">
        <v>63</v>
      </c>
      <c r="X38">
        <v>2</v>
      </c>
      <c r="Y38">
        <f>B38/X38</f>
        <v>37</v>
      </c>
      <c r="Z38">
        <v>2</v>
      </c>
      <c r="AA38">
        <f>C38/Z38</f>
        <v>588.5</v>
      </c>
      <c r="AB38">
        <v>6</v>
      </c>
      <c r="AC38">
        <f>D38/AB38</f>
        <v>363.83333333333331</v>
      </c>
      <c r="AD38">
        <v>2</v>
      </c>
      <c r="AE38">
        <f>F38/AD38</f>
        <v>20</v>
      </c>
      <c r="AF38">
        <v>1.3</v>
      </c>
      <c r="AG38">
        <f>G38/AF38</f>
        <v>314.61538461538458</v>
      </c>
    </row>
    <row r="39" spans="1:33" ht="15.75" x14ac:dyDescent="0.25">
      <c r="A39" s="16" t="s">
        <v>142</v>
      </c>
      <c r="B39">
        <v>15</v>
      </c>
      <c r="C39">
        <v>98</v>
      </c>
      <c r="D39">
        <v>537</v>
      </c>
      <c r="E39">
        <v>297</v>
      </c>
      <c r="F39">
        <v>0</v>
      </c>
      <c r="G39">
        <v>378</v>
      </c>
      <c r="H39">
        <v>1028</v>
      </c>
      <c r="I39" t="s">
        <v>197</v>
      </c>
      <c r="J39">
        <v>4</v>
      </c>
      <c r="K39">
        <v>2.11</v>
      </c>
      <c r="L39" t="s">
        <v>49</v>
      </c>
      <c r="M39">
        <v>487.20379146919436</v>
      </c>
      <c r="N39" t="s">
        <v>212</v>
      </c>
      <c r="O39">
        <v>7</v>
      </c>
      <c r="P39">
        <v>25699</v>
      </c>
      <c r="Q39">
        <v>21848.53</v>
      </c>
      <c r="R39">
        <v>0.21848529999999999</v>
      </c>
      <c r="S39" t="s">
        <v>51</v>
      </c>
      <c r="T39" s="19">
        <v>20287.53</v>
      </c>
      <c r="U39">
        <v>0.20287529999999998</v>
      </c>
      <c r="V39" t="s">
        <v>52</v>
      </c>
      <c r="W39" t="s">
        <v>34</v>
      </c>
      <c r="X39" t="s">
        <v>34</v>
      </c>
      <c r="Y39" t="s">
        <v>34</v>
      </c>
      <c r="Z39" t="s">
        <v>34</v>
      </c>
      <c r="AA39" t="s">
        <v>34</v>
      </c>
      <c r="AB39" t="s">
        <v>34</v>
      </c>
      <c r="AC39" t="s">
        <v>34</v>
      </c>
      <c r="AD39" t="s">
        <v>34</v>
      </c>
      <c r="AE39" t="s">
        <v>34</v>
      </c>
      <c r="AF39" t="s">
        <v>34</v>
      </c>
      <c r="AG39" t="s">
        <v>34</v>
      </c>
    </row>
    <row r="40" spans="1:33" ht="15.75" x14ac:dyDescent="0.25">
      <c r="A40" s="9" t="s">
        <v>123</v>
      </c>
      <c r="B40">
        <v>62</v>
      </c>
      <c r="C40">
        <v>1218</v>
      </c>
      <c r="D40">
        <v>3036</v>
      </c>
      <c r="E40">
        <v>563</v>
      </c>
      <c r="F40">
        <v>4</v>
      </c>
      <c r="G40">
        <v>850</v>
      </c>
      <c r="H40">
        <v>5170</v>
      </c>
      <c r="I40" t="s">
        <v>200</v>
      </c>
      <c r="J40">
        <v>7</v>
      </c>
      <c r="K40">
        <v>12.75</v>
      </c>
      <c r="L40" s="10" t="s">
        <v>115</v>
      </c>
      <c r="M40">
        <v>405.49019607843138</v>
      </c>
      <c r="N40" t="s">
        <v>211</v>
      </c>
      <c r="O40">
        <v>6</v>
      </c>
      <c r="P40" s="10">
        <v>227322</v>
      </c>
      <c r="Q40" s="10">
        <v>190276.61</v>
      </c>
      <c r="R40" s="11">
        <v>1.9027660999999998</v>
      </c>
      <c r="S40" s="10" t="s">
        <v>102</v>
      </c>
      <c r="T40" s="12">
        <v>183776.95</v>
      </c>
      <c r="U40" s="11">
        <v>1.8377695000000001</v>
      </c>
      <c r="V40" s="11" t="s">
        <v>103</v>
      </c>
      <c r="W40" t="s">
        <v>63</v>
      </c>
      <c r="X40">
        <v>2</v>
      </c>
      <c r="Y40">
        <f>B40/X40</f>
        <v>31</v>
      </c>
      <c r="Z40">
        <v>5</v>
      </c>
      <c r="AA40">
        <f>C40/Z40</f>
        <v>243.6</v>
      </c>
      <c r="AB40">
        <v>1</v>
      </c>
      <c r="AC40">
        <f>D40/AB40</f>
        <v>3036</v>
      </c>
      <c r="AD40">
        <v>0</v>
      </c>
      <c r="AE40" t="s">
        <v>34</v>
      </c>
      <c r="AF40">
        <v>4.375</v>
      </c>
      <c r="AG40">
        <f>G40/AF40</f>
        <v>194.28571428571428</v>
      </c>
    </row>
    <row r="41" spans="1:33" ht="15.75" x14ac:dyDescent="0.25">
      <c r="A41" s="9" t="s">
        <v>55</v>
      </c>
      <c r="B41">
        <v>34</v>
      </c>
      <c r="C41">
        <v>145</v>
      </c>
      <c r="D41">
        <v>562</v>
      </c>
      <c r="E41">
        <v>135</v>
      </c>
      <c r="F41">
        <v>1</v>
      </c>
      <c r="G41">
        <v>200</v>
      </c>
      <c r="H41">
        <v>942</v>
      </c>
      <c r="I41" t="s">
        <v>197</v>
      </c>
      <c r="J41">
        <v>4</v>
      </c>
      <c r="K41">
        <v>1.4</v>
      </c>
      <c r="L41" s="10" t="s">
        <v>49</v>
      </c>
      <c r="M41">
        <v>672.85714285714289</v>
      </c>
      <c r="N41" t="s">
        <v>213</v>
      </c>
      <c r="O41">
        <v>8</v>
      </c>
      <c r="P41" s="10">
        <v>36456</v>
      </c>
      <c r="Q41" s="10">
        <v>30294.95</v>
      </c>
      <c r="R41" s="11">
        <v>0.30294949999999998</v>
      </c>
      <c r="S41" s="10" t="s">
        <v>45</v>
      </c>
      <c r="T41" s="12">
        <v>27595.47</v>
      </c>
      <c r="U41" s="11">
        <v>0.2759547</v>
      </c>
      <c r="V41" s="13" t="s">
        <v>46</v>
      </c>
      <c r="W41" t="s">
        <v>33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  <c r="AD41" t="s">
        <v>34</v>
      </c>
      <c r="AE41" t="s">
        <v>34</v>
      </c>
      <c r="AF41" t="s">
        <v>34</v>
      </c>
      <c r="AG41" t="s">
        <v>34</v>
      </c>
    </row>
    <row r="42" spans="1:33" ht="15.75" x14ac:dyDescent="0.25">
      <c r="A42" s="9" t="s">
        <v>110</v>
      </c>
      <c r="B42">
        <v>307</v>
      </c>
      <c r="C42">
        <v>773</v>
      </c>
      <c r="D42">
        <v>1037</v>
      </c>
      <c r="E42">
        <v>290</v>
      </c>
      <c r="F42">
        <v>8</v>
      </c>
      <c r="G42">
        <v>593</v>
      </c>
      <c r="H42">
        <v>2718</v>
      </c>
      <c r="I42" t="s">
        <v>200</v>
      </c>
      <c r="J42">
        <v>7</v>
      </c>
      <c r="K42">
        <v>7.2</v>
      </c>
      <c r="L42" s="10" t="s">
        <v>101</v>
      </c>
      <c r="M42">
        <v>377.5</v>
      </c>
      <c r="N42" t="s">
        <v>210</v>
      </c>
      <c r="O42">
        <v>5</v>
      </c>
      <c r="P42" s="10">
        <v>127461</v>
      </c>
      <c r="Q42" s="10">
        <v>105795.02</v>
      </c>
      <c r="R42" s="11">
        <v>1.0579502000000001</v>
      </c>
      <c r="S42" s="10" t="s">
        <v>70</v>
      </c>
      <c r="T42" s="12">
        <v>94858.75</v>
      </c>
      <c r="U42" s="11">
        <v>0.94858750000000003</v>
      </c>
      <c r="V42" s="11" t="s">
        <v>71</v>
      </c>
      <c r="W42" t="s">
        <v>63</v>
      </c>
      <c r="X42">
        <v>1</v>
      </c>
      <c r="Y42">
        <f>B42/X42</f>
        <v>307</v>
      </c>
      <c r="Z42">
        <v>3</v>
      </c>
      <c r="AA42">
        <f>C42/Z42</f>
        <v>257.66666666666669</v>
      </c>
      <c r="AB42">
        <v>1</v>
      </c>
      <c r="AC42">
        <f>D42/AB42</f>
        <v>1037</v>
      </c>
      <c r="AD42">
        <v>0</v>
      </c>
      <c r="AE42" t="s">
        <v>34</v>
      </c>
      <c r="AF42">
        <v>2.2000000000000002</v>
      </c>
      <c r="AG42">
        <f>G42/AF42</f>
        <v>269.5454545454545</v>
      </c>
    </row>
    <row r="43" spans="1:33" ht="15.75" x14ac:dyDescent="0.25">
      <c r="A43" s="9" t="s">
        <v>91</v>
      </c>
      <c r="B43">
        <v>7</v>
      </c>
      <c r="C43">
        <v>71</v>
      </c>
      <c r="D43">
        <v>227</v>
      </c>
      <c r="E43">
        <v>68</v>
      </c>
      <c r="F43">
        <v>0</v>
      </c>
      <c r="G43">
        <v>73</v>
      </c>
      <c r="H43">
        <v>378</v>
      </c>
      <c r="I43" t="s">
        <v>194</v>
      </c>
      <c r="J43">
        <v>1</v>
      </c>
      <c r="K43">
        <v>3.29</v>
      </c>
      <c r="L43" s="10" t="s">
        <v>90</v>
      </c>
      <c r="M43">
        <v>114.8936170212766</v>
      </c>
      <c r="N43" t="s">
        <v>206</v>
      </c>
      <c r="O43">
        <v>1</v>
      </c>
      <c r="P43" s="10">
        <v>17935</v>
      </c>
      <c r="Q43" s="10">
        <v>15501.3</v>
      </c>
      <c r="R43" s="11">
        <v>0.15501299999999998</v>
      </c>
      <c r="S43" s="10" t="s">
        <v>39</v>
      </c>
      <c r="T43" s="12">
        <v>14710.56</v>
      </c>
      <c r="U43" s="11">
        <v>0.1471056</v>
      </c>
      <c r="V43" s="10" t="s">
        <v>40</v>
      </c>
      <c r="W43" t="s">
        <v>33</v>
      </c>
      <c r="X43" t="s">
        <v>34</v>
      </c>
      <c r="Y43" t="s">
        <v>34</v>
      </c>
      <c r="Z43" t="s">
        <v>34</v>
      </c>
      <c r="AA43" t="s">
        <v>34</v>
      </c>
      <c r="AB43" t="s">
        <v>34</v>
      </c>
      <c r="AC43" t="s">
        <v>34</v>
      </c>
      <c r="AD43" t="s">
        <v>34</v>
      </c>
      <c r="AE43" t="s">
        <v>34</v>
      </c>
      <c r="AF43" t="s">
        <v>34</v>
      </c>
      <c r="AG43" t="s">
        <v>34</v>
      </c>
    </row>
    <row r="44" spans="1:33" ht="15.75" x14ac:dyDescent="0.25">
      <c r="A44" s="9" t="s">
        <v>100</v>
      </c>
      <c r="B44">
        <v>140</v>
      </c>
      <c r="C44">
        <v>555</v>
      </c>
      <c r="D44">
        <v>777</v>
      </c>
      <c r="E44">
        <v>184</v>
      </c>
      <c r="F44">
        <v>2</v>
      </c>
      <c r="G44">
        <v>214</v>
      </c>
      <c r="H44">
        <v>1688</v>
      </c>
      <c r="I44" t="s">
        <v>198</v>
      </c>
      <c r="J44">
        <v>5</v>
      </c>
      <c r="K44">
        <v>5.25</v>
      </c>
      <c r="L44" s="10" t="s">
        <v>101</v>
      </c>
      <c r="M44">
        <v>321.52380952380952</v>
      </c>
      <c r="N44" t="s">
        <v>209</v>
      </c>
      <c r="O44">
        <v>4</v>
      </c>
      <c r="P44" s="10">
        <v>168376</v>
      </c>
      <c r="Q44" s="10">
        <v>141877.69</v>
      </c>
      <c r="R44" s="11">
        <v>1.4187769000000001</v>
      </c>
      <c r="S44" s="10" t="s">
        <v>102</v>
      </c>
      <c r="T44" s="12">
        <v>134734.87</v>
      </c>
      <c r="U44" s="11">
        <v>1.3473487</v>
      </c>
      <c r="V44" s="11" t="s">
        <v>103</v>
      </c>
      <c r="W44" t="s">
        <v>63</v>
      </c>
      <c r="X44">
        <v>0</v>
      </c>
      <c r="Y44" t="s">
        <v>34</v>
      </c>
      <c r="Z44">
        <v>1</v>
      </c>
      <c r="AA44">
        <f>C44/Z44</f>
        <v>555</v>
      </c>
      <c r="AB44">
        <v>2</v>
      </c>
      <c r="AC44">
        <f>D44/AB44</f>
        <v>388.5</v>
      </c>
      <c r="AD44">
        <v>0</v>
      </c>
      <c r="AE44" t="s">
        <v>34</v>
      </c>
      <c r="AF44">
        <v>2.25</v>
      </c>
      <c r="AG44">
        <f>G44/AF44</f>
        <v>95.111111111111114</v>
      </c>
    </row>
    <row r="45" spans="1:33" ht="15.75" x14ac:dyDescent="0.25">
      <c r="A45" s="9" t="s">
        <v>76</v>
      </c>
      <c r="B45">
        <v>4</v>
      </c>
      <c r="C45">
        <v>133</v>
      </c>
      <c r="D45">
        <v>294</v>
      </c>
      <c r="E45">
        <v>80</v>
      </c>
      <c r="F45">
        <v>0</v>
      </c>
      <c r="G45">
        <v>124</v>
      </c>
      <c r="H45">
        <v>555</v>
      </c>
      <c r="I45" t="s">
        <v>195</v>
      </c>
      <c r="J45">
        <v>2</v>
      </c>
      <c r="K45">
        <v>2.33</v>
      </c>
      <c r="L45" s="10" t="s">
        <v>62</v>
      </c>
      <c r="M45">
        <v>238.19742489270385</v>
      </c>
      <c r="N45" t="s">
        <v>208</v>
      </c>
      <c r="O45">
        <v>3</v>
      </c>
      <c r="P45" s="10">
        <v>24642</v>
      </c>
      <c r="Q45" s="10">
        <v>20991.19</v>
      </c>
      <c r="R45" s="11">
        <v>0.20991189999999998</v>
      </c>
      <c r="S45" s="10" t="s">
        <v>51</v>
      </c>
      <c r="T45" s="12">
        <v>19281.54</v>
      </c>
      <c r="U45" s="11">
        <v>0.1928154</v>
      </c>
      <c r="V45" s="13" t="s">
        <v>52</v>
      </c>
      <c r="W45" t="s">
        <v>33</v>
      </c>
      <c r="X45" t="s">
        <v>34</v>
      </c>
      <c r="Y45" t="s">
        <v>34</v>
      </c>
      <c r="Z45" t="s">
        <v>34</v>
      </c>
      <c r="AA45" t="s">
        <v>34</v>
      </c>
      <c r="AB45" t="s">
        <v>34</v>
      </c>
      <c r="AC45" t="s">
        <v>34</v>
      </c>
      <c r="AD45" t="s">
        <v>34</v>
      </c>
      <c r="AE45" t="s">
        <v>34</v>
      </c>
      <c r="AF45" t="s">
        <v>34</v>
      </c>
      <c r="AG45" t="s">
        <v>34</v>
      </c>
    </row>
    <row r="46" spans="1:33" ht="15.75" x14ac:dyDescent="0.25">
      <c r="A46" s="9" t="s">
        <v>85</v>
      </c>
      <c r="B46">
        <v>39</v>
      </c>
      <c r="C46">
        <v>142</v>
      </c>
      <c r="D46">
        <v>543</v>
      </c>
      <c r="E46">
        <v>379</v>
      </c>
      <c r="F46">
        <v>4</v>
      </c>
      <c r="G46">
        <v>485</v>
      </c>
      <c r="H46">
        <v>1213</v>
      </c>
      <c r="I46" t="s">
        <v>198</v>
      </c>
      <c r="J46">
        <v>5</v>
      </c>
      <c r="K46">
        <v>3.22</v>
      </c>
      <c r="L46" s="10" t="s">
        <v>79</v>
      </c>
      <c r="M46">
        <v>376.70807453416148</v>
      </c>
      <c r="N46" t="s">
        <v>210</v>
      </c>
      <c r="O46">
        <v>5</v>
      </c>
      <c r="P46" s="10">
        <v>26843</v>
      </c>
      <c r="Q46" s="10">
        <v>22747.360000000001</v>
      </c>
      <c r="R46" s="11">
        <v>0.2274736</v>
      </c>
      <c r="S46" s="10" t="s">
        <v>51</v>
      </c>
      <c r="T46" s="12">
        <v>21550.98</v>
      </c>
      <c r="U46" s="11">
        <v>0.2155098</v>
      </c>
      <c r="V46" s="13" t="s">
        <v>52</v>
      </c>
      <c r="W46" t="s">
        <v>63</v>
      </c>
      <c r="X46">
        <v>0</v>
      </c>
      <c r="Y46" t="s">
        <v>34</v>
      </c>
      <c r="Z46">
        <v>0</v>
      </c>
      <c r="AA46" t="s">
        <v>34</v>
      </c>
      <c r="AB46">
        <v>0</v>
      </c>
      <c r="AC46" t="s">
        <v>34</v>
      </c>
      <c r="AD46">
        <v>0</v>
      </c>
      <c r="AE46" t="s">
        <v>34</v>
      </c>
      <c r="AF46">
        <v>3.22</v>
      </c>
      <c r="AG46">
        <f>G46/AF46</f>
        <v>150.62111801242236</v>
      </c>
    </row>
    <row r="47" spans="1:33" ht="15.75" x14ac:dyDescent="0.25">
      <c r="A47" s="9" t="s">
        <v>86</v>
      </c>
      <c r="B47">
        <v>98</v>
      </c>
      <c r="C47">
        <v>89</v>
      </c>
      <c r="D47">
        <v>598</v>
      </c>
      <c r="E47">
        <v>234</v>
      </c>
      <c r="F47">
        <v>20</v>
      </c>
      <c r="G47">
        <v>288</v>
      </c>
      <c r="H47">
        <v>1093</v>
      </c>
      <c r="I47" t="s">
        <v>198</v>
      </c>
      <c r="J47">
        <v>5</v>
      </c>
      <c r="K47">
        <v>3.22</v>
      </c>
      <c r="L47" s="10" t="s">
        <v>79</v>
      </c>
      <c r="M47">
        <v>339.44099378881987</v>
      </c>
      <c r="N47" t="s">
        <v>210</v>
      </c>
      <c r="O47">
        <v>5</v>
      </c>
      <c r="P47" s="10">
        <v>24557</v>
      </c>
      <c r="Q47" s="10">
        <v>20550.650000000001</v>
      </c>
      <c r="R47" s="11">
        <v>0.20550650000000001</v>
      </c>
      <c r="S47" s="10" t="s">
        <v>51</v>
      </c>
      <c r="T47" s="12">
        <v>19702.95</v>
      </c>
      <c r="U47" s="11">
        <v>0.1970295</v>
      </c>
      <c r="V47" s="13" t="s">
        <v>52</v>
      </c>
      <c r="W47" t="s">
        <v>33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  <c r="AE47" t="s">
        <v>34</v>
      </c>
      <c r="AF47" t="s">
        <v>34</v>
      </c>
      <c r="AG47" t="s">
        <v>34</v>
      </c>
    </row>
    <row r="48" spans="1:33" ht="15.75" x14ac:dyDescent="0.25">
      <c r="A48" s="9" t="s">
        <v>124</v>
      </c>
      <c r="B48">
        <v>36</v>
      </c>
      <c r="C48">
        <v>438</v>
      </c>
      <c r="D48">
        <v>1216</v>
      </c>
      <c r="E48">
        <v>150</v>
      </c>
      <c r="F48">
        <v>6</v>
      </c>
      <c r="G48">
        <v>195</v>
      </c>
      <c r="H48">
        <v>1891</v>
      </c>
      <c r="I48" t="s">
        <v>199</v>
      </c>
      <c r="J48">
        <v>6</v>
      </c>
      <c r="K48">
        <v>13.25</v>
      </c>
      <c r="L48" s="10" t="s">
        <v>115</v>
      </c>
      <c r="M48">
        <v>142.71698113207546</v>
      </c>
      <c r="N48" t="s">
        <v>206</v>
      </c>
      <c r="O48">
        <v>1</v>
      </c>
      <c r="P48" s="10">
        <v>157425</v>
      </c>
      <c r="Q48" s="10">
        <v>134301.37</v>
      </c>
      <c r="R48" s="11">
        <v>1.3430137</v>
      </c>
      <c r="S48" s="10" t="s">
        <v>102</v>
      </c>
      <c r="T48" s="12">
        <v>123835.6</v>
      </c>
      <c r="U48" s="11">
        <v>1.238356</v>
      </c>
      <c r="V48" s="11" t="s">
        <v>103</v>
      </c>
      <c r="W48" t="s">
        <v>63</v>
      </c>
      <c r="X48">
        <v>2</v>
      </c>
      <c r="Y48">
        <f>B48/X48</f>
        <v>18</v>
      </c>
      <c r="Z48">
        <v>3</v>
      </c>
      <c r="AA48">
        <f>C48/Z48</f>
        <v>146</v>
      </c>
      <c r="AB48">
        <v>5</v>
      </c>
      <c r="AC48">
        <f>D48/AB48</f>
        <v>243.2</v>
      </c>
      <c r="AD48">
        <v>0</v>
      </c>
      <c r="AE48" t="s">
        <v>34</v>
      </c>
      <c r="AF48">
        <v>3.25</v>
      </c>
      <c r="AG48">
        <f>G48/AF48</f>
        <v>60</v>
      </c>
    </row>
    <row r="49" spans="1:33" ht="15.75" x14ac:dyDescent="0.25">
      <c r="A49" s="9" t="s">
        <v>135</v>
      </c>
      <c r="B49">
        <v>1116</v>
      </c>
      <c r="C49">
        <v>2360</v>
      </c>
      <c r="D49">
        <v>2921</v>
      </c>
      <c r="E49">
        <v>2660</v>
      </c>
      <c r="F49">
        <v>1</v>
      </c>
      <c r="G49">
        <v>3557</v>
      </c>
      <c r="H49">
        <v>9955</v>
      </c>
      <c r="I49" t="s">
        <v>201</v>
      </c>
      <c r="J49">
        <v>8</v>
      </c>
      <c r="K49">
        <v>37.75</v>
      </c>
      <c r="L49" s="10" t="s">
        <v>128</v>
      </c>
      <c r="M49">
        <v>263.70860927152319</v>
      </c>
      <c r="N49" t="s">
        <v>208</v>
      </c>
      <c r="O49">
        <v>3</v>
      </c>
      <c r="P49" s="10">
        <v>487562</v>
      </c>
      <c r="Q49" s="10">
        <v>350493.51</v>
      </c>
      <c r="R49" s="11">
        <v>3.5049351</v>
      </c>
      <c r="S49" s="10" t="s">
        <v>118</v>
      </c>
      <c r="T49" s="12">
        <v>272299.99</v>
      </c>
      <c r="U49" s="11">
        <v>2.7229999</v>
      </c>
      <c r="V49" s="11" t="s">
        <v>119</v>
      </c>
      <c r="W49" t="s">
        <v>63</v>
      </c>
      <c r="X49">
        <v>6</v>
      </c>
      <c r="Y49">
        <f>B49/X49</f>
        <v>186</v>
      </c>
      <c r="Z49">
        <v>12</v>
      </c>
      <c r="AA49">
        <f>C49/Z49</f>
        <v>196.66666666666666</v>
      </c>
      <c r="AB49">
        <v>10</v>
      </c>
      <c r="AC49">
        <f>D49/AB49</f>
        <v>292.10000000000002</v>
      </c>
      <c r="AD49">
        <v>1</v>
      </c>
      <c r="AE49">
        <f>F49/AD49</f>
        <v>1</v>
      </c>
      <c r="AF49">
        <v>8.75</v>
      </c>
      <c r="AG49">
        <f>G49/AF49</f>
        <v>406.51428571428573</v>
      </c>
    </row>
    <row r="50" spans="1:33" ht="15.75" x14ac:dyDescent="0.25">
      <c r="A50" s="9" t="s">
        <v>129</v>
      </c>
      <c r="B50">
        <v>10</v>
      </c>
      <c r="C50">
        <v>1332</v>
      </c>
      <c r="D50">
        <v>2422</v>
      </c>
      <c r="E50">
        <v>2065</v>
      </c>
      <c r="F50">
        <v>7</v>
      </c>
      <c r="G50">
        <v>2361</v>
      </c>
      <c r="H50">
        <v>6132</v>
      </c>
      <c r="I50" t="s">
        <v>201</v>
      </c>
      <c r="J50">
        <v>8</v>
      </c>
      <c r="K50">
        <v>16.11</v>
      </c>
      <c r="L50" s="10" t="s">
        <v>128</v>
      </c>
      <c r="M50">
        <v>380.63314711359408</v>
      </c>
      <c r="N50" t="s">
        <v>211</v>
      </c>
      <c r="O50">
        <v>6</v>
      </c>
      <c r="P50" s="10">
        <v>182082</v>
      </c>
      <c r="Q50" s="10">
        <v>153308.93</v>
      </c>
      <c r="R50" s="11">
        <v>1.5330892999999999</v>
      </c>
      <c r="S50" s="10" t="s">
        <v>102</v>
      </c>
      <c r="T50" s="12">
        <v>141208.54</v>
      </c>
      <c r="U50" s="11">
        <v>1.4120854</v>
      </c>
      <c r="V50" s="11" t="s">
        <v>103</v>
      </c>
      <c r="W50" t="s">
        <v>63</v>
      </c>
      <c r="X50">
        <v>2</v>
      </c>
      <c r="Y50">
        <f>B50/X50</f>
        <v>5</v>
      </c>
      <c r="Z50">
        <v>7</v>
      </c>
      <c r="AA50">
        <f>C50/Z50</f>
        <v>190.28571428571428</v>
      </c>
      <c r="AB50">
        <v>6</v>
      </c>
      <c r="AC50">
        <f>D50/AB50</f>
        <v>403.66666666666669</v>
      </c>
      <c r="AD50">
        <v>0</v>
      </c>
      <c r="AE50" t="s">
        <v>34</v>
      </c>
      <c r="AF50">
        <v>1.1100000000000001</v>
      </c>
      <c r="AG50">
        <f>G50/AF50</f>
        <v>2127.0270270270266</v>
      </c>
    </row>
    <row r="51" spans="1:33" ht="15.75" x14ac:dyDescent="0.25">
      <c r="A51" s="9" t="s">
        <v>132</v>
      </c>
      <c r="B51">
        <v>9</v>
      </c>
      <c r="C51">
        <v>2055</v>
      </c>
      <c r="D51">
        <v>5851</v>
      </c>
      <c r="E51">
        <v>1283</v>
      </c>
      <c r="F51">
        <v>2</v>
      </c>
      <c r="G51">
        <v>1725</v>
      </c>
      <c r="H51">
        <v>9642</v>
      </c>
      <c r="I51" t="s">
        <v>201</v>
      </c>
      <c r="J51">
        <v>8</v>
      </c>
      <c r="K51">
        <v>22.25</v>
      </c>
      <c r="L51" s="10" t="s">
        <v>128</v>
      </c>
      <c r="M51">
        <v>433.34831460674155</v>
      </c>
      <c r="N51" t="s">
        <v>211</v>
      </c>
      <c r="O51">
        <v>6</v>
      </c>
      <c r="P51" s="10">
        <v>796257</v>
      </c>
      <c r="Q51" s="10">
        <v>669918.4</v>
      </c>
      <c r="R51" s="11">
        <v>6.6991839999999998</v>
      </c>
      <c r="S51" s="10" t="s">
        <v>118</v>
      </c>
      <c r="T51" s="12">
        <v>642822.03</v>
      </c>
      <c r="U51" s="11">
        <v>6.4282203000000004</v>
      </c>
      <c r="V51" s="11" t="s">
        <v>119</v>
      </c>
      <c r="W51" t="s">
        <v>63</v>
      </c>
      <c r="X51">
        <v>2</v>
      </c>
      <c r="Y51">
        <f>B51/X51</f>
        <v>4.5</v>
      </c>
      <c r="Z51">
        <v>7.25</v>
      </c>
      <c r="AA51">
        <f>C51/Z51</f>
        <v>283.44827586206895</v>
      </c>
      <c r="AB51">
        <v>9.25</v>
      </c>
      <c r="AC51">
        <f>D51/AB51</f>
        <v>632.54054054054052</v>
      </c>
      <c r="AD51">
        <v>2.5</v>
      </c>
      <c r="AE51">
        <f>F51/AD51</f>
        <v>0.8</v>
      </c>
      <c r="AF51">
        <v>1.25</v>
      </c>
      <c r="AG51">
        <f>G51/AF51</f>
        <v>1380</v>
      </c>
    </row>
    <row r="52" spans="1:33" ht="15.75" x14ac:dyDescent="0.25">
      <c r="A52" s="9" t="s">
        <v>92</v>
      </c>
      <c r="B52">
        <v>3</v>
      </c>
      <c r="C52">
        <v>89</v>
      </c>
      <c r="D52">
        <v>397</v>
      </c>
      <c r="E52">
        <v>102</v>
      </c>
      <c r="F52">
        <v>2</v>
      </c>
      <c r="G52">
        <v>107</v>
      </c>
      <c r="H52">
        <v>598</v>
      </c>
      <c r="I52" t="s">
        <v>195</v>
      </c>
      <c r="J52">
        <v>2</v>
      </c>
      <c r="K52">
        <v>3.29</v>
      </c>
      <c r="L52" s="10" t="s">
        <v>90</v>
      </c>
      <c r="M52">
        <v>181.76291793313069</v>
      </c>
      <c r="N52" t="s">
        <v>207</v>
      </c>
      <c r="O52">
        <v>2</v>
      </c>
      <c r="P52" s="10">
        <v>47124</v>
      </c>
      <c r="Q52" s="10">
        <v>41557.58</v>
      </c>
      <c r="R52" s="11">
        <v>0.4155758</v>
      </c>
      <c r="S52" s="10" t="s">
        <v>66</v>
      </c>
      <c r="T52" s="12">
        <v>39845.32</v>
      </c>
      <c r="U52" s="11">
        <v>0.39845320000000001</v>
      </c>
      <c r="V52" s="11" t="s">
        <v>67</v>
      </c>
      <c r="W52" t="s">
        <v>33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  <c r="AE52" t="s">
        <v>34</v>
      </c>
      <c r="AF52" t="s">
        <v>34</v>
      </c>
      <c r="AG52" t="s">
        <v>34</v>
      </c>
    </row>
    <row r="53" spans="1:33" ht="15.75" x14ac:dyDescent="0.25">
      <c r="A53" s="9" t="s">
        <v>99</v>
      </c>
      <c r="B53">
        <v>19</v>
      </c>
      <c r="C53">
        <v>375</v>
      </c>
      <c r="D53">
        <v>816</v>
      </c>
      <c r="E53">
        <v>439</v>
      </c>
      <c r="F53">
        <v>10</v>
      </c>
      <c r="G53">
        <v>530</v>
      </c>
      <c r="H53">
        <v>1750</v>
      </c>
      <c r="I53" t="s">
        <v>198</v>
      </c>
      <c r="J53">
        <v>5</v>
      </c>
      <c r="K53">
        <v>4.33</v>
      </c>
      <c r="L53" s="10" t="s">
        <v>90</v>
      </c>
      <c r="M53">
        <v>404.15704387990763</v>
      </c>
      <c r="N53" t="s">
        <v>211</v>
      </c>
      <c r="O53">
        <v>6</v>
      </c>
      <c r="P53" s="10">
        <v>41084</v>
      </c>
      <c r="Q53" s="10">
        <v>34666.71</v>
      </c>
      <c r="R53" s="11">
        <v>0.34666710000000001</v>
      </c>
      <c r="S53" s="10" t="s">
        <v>66</v>
      </c>
      <c r="T53" s="12">
        <v>32965.68</v>
      </c>
      <c r="U53" s="11">
        <v>0.32965680000000003</v>
      </c>
      <c r="V53" s="11" t="s">
        <v>67</v>
      </c>
      <c r="W53" t="s">
        <v>63</v>
      </c>
      <c r="X53">
        <v>1</v>
      </c>
      <c r="Y53">
        <f>B53/X53</f>
        <v>19</v>
      </c>
      <c r="Z53">
        <v>1</v>
      </c>
      <c r="AA53">
        <f>C53/Z53</f>
        <v>375</v>
      </c>
      <c r="AB53">
        <v>2</v>
      </c>
      <c r="AC53">
        <f>D53/AB53</f>
        <v>408</v>
      </c>
      <c r="AD53">
        <v>0</v>
      </c>
      <c r="AE53" t="s">
        <v>34</v>
      </c>
      <c r="AF53">
        <v>0.33</v>
      </c>
      <c r="AG53">
        <f>G53/AF53</f>
        <v>1606.060606060606</v>
      </c>
    </row>
    <row r="54" spans="1:33" ht="15.75" x14ac:dyDescent="0.25">
      <c r="A54" s="9" t="s">
        <v>95</v>
      </c>
      <c r="B54">
        <v>20</v>
      </c>
      <c r="C54">
        <v>148</v>
      </c>
      <c r="D54">
        <v>218</v>
      </c>
      <c r="E54">
        <v>11</v>
      </c>
      <c r="F54">
        <v>7</v>
      </c>
      <c r="G54">
        <v>17</v>
      </c>
      <c r="H54">
        <v>410</v>
      </c>
      <c r="I54" t="s">
        <v>195</v>
      </c>
      <c r="J54">
        <v>2</v>
      </c>
      <c r="K54">
        <v>3.4</v>
      </c>
      <c r="L54" s="10" t="s">
        <v>90</v>
      </c>
      <c r="M54">
        <v>120.58823529411765</v>
      </c>
      <c r="N54" t="s">
        <v>206</v>
      </c>
      <c r="O54">
        <v>1</v>
      </c>
      <c r="P54" s="10">
        <v>37533</v>
      </c>
      <c r="Q54" s="10">
        <v>30427.82</v>
      </c>
      <c r="R54" s="11">
        <v>0.3042782</v>
      </c>
      <c r="S54" s="10" t="s">
        <v>45</v>
      </c>
      <c r="T54" s="12">
        <v>28359.5</v>
      </c>
      <c r="U54" s="11">
        <v>0.28359499999999999</v>
      </c>
      <c r="V54" s="13" t="s">
        <v>46</v>
      </c>
      <c r="W54" t="s">
        <v>33</v>
      </c>
      <c r="X54" t="s">
        <v>34</v>
      </c>
      <c r="Y54" t="s">
        <v>34</v>
      </c>
      <c r="Z54" t="s">
        <v>34</v>
      </c>
      <c r="AA54" t="s">
        <v>34</v>
      </c>
      <c r="AB54" t="s">
        <v>34</v>
      </c>
      <c r="AC54" t="s">
        <v>34</v>
      </c>
      <c r="AD54" t="s">
        <v>34</v>
      </c>
      <c r="AE54" t="s">
        <v>34</v>
      </c>
      <c r="AF54" t="s">
        <v>34</v>
      </c>
      <c r="AG54" t="s">
        <v>34</v>
      </c>
    </row>
    <row r="55" spans="1:33" ht="15.75" x14ac:dyDescent="0.25">
      <c r="A55" s="9" t="s">
        <v>77</v>
      </c>
      <c r="B55">
        <v>5</v>
      </c>
      <c r="C55">
        <v>116</v>
      </c>
      <c r="D55">
        <v>236</v>
      </c>
      <c r="E55">
        <v>52</v>
      </c>
      <c r="F55">
        <v>2</v>
      </c>
      <c r="G55">
        <v>84</v>
      </c>
      <c r="H55">
        <v>443</v>
      </c>
      <c r="I55" t="s">
        <v>195</v>
      </c>
      <c r="J55">
        <v>2</v>
      </c>
      <c r="K55">
        <v>2.33</v>
      </c>
      <c r="L55" s="10" t="s">
        <v>62</v>
      </c>
      <c r="M55">
        <v>190.12875536480686</v>
      </c>
      <c r="N55" t="s">
        <v>207</v>
      </c>
      <c r="O55">
        <v>2</v>
      </c>
      <c r="P55" s="10">
        <v>26359</v>
      </c>
      <c r="Q55" s="10">
        <v>22120.84</v>
      </c>
      <c r="R55" s="11">
        <v>0.2212084</v>
      </c>
      <c r="S55" s="10" t="s">
        <v>51</v>
      </c>
      <c r="T55" s="12">
        <v>21554.32</v>
      </c>
      <c r="U55" s="11">
        <v>0.21554319999999999</v>
      </c>
      <c r="V55" s="13" t="s">
        <v>52</v>
      </c>
      <c r="W55" t="s">
        <v>63</v>
      </c>
      <c r="X55">
        <v>0</v>
      </c>
      <c r="Y55" t="s">
        <v>34</v>
      </c>
      <c r="Z55">
        <v>0</v>
      </c>
      <c r="AA55" t="s">
        <v>34</v>
      </c>
      <c r="AB55">
        <v>0</v>
      </c>
      <c r="AC55" t="s">
        <v>34</v>
      </c>
      <c r="AD55">
        <v>0</v>
      </c>
      <c r="AE55" t="s">
        <v>34</v>
      </c>
      <c r="AF55">
        <v>2.33</v>
      </c>
      <c r="AG55">
        <f>G55/AF55</f>
        <v>36.051502145922747</v>
      </c>
    </row>
    <row r="56" spans="1:33" ht="15.75" x14ac:dyDescent="0.25">
      <c r="A56" s="9" t="s">
        <v>133</v>
      </c>
      <c r="B56">
        <v>46</v>
      </c>
      <c r="C56">
        <v>2114</v>
      </c>
      <c r="D56">
        <v>4364</v>
      </c>
      <c r="E56">
        <v>1185</v>
      </c>
      <c r="F56">
        <v>8</v>
      </c>
      <c r="G56">
        <v>1854</v>
      </c>
      <c r="H56">
        <v>8386</v>
      </c>
      <c r="I56" t="s">
        <v>201</v>
      </c>
      <c r="J56">
        <v>8</v>
      </c>
      <c r="K56">
        <v>26.67</v>
      </c>
      <c r="L56" s="10" t="s">
        <v>128</v>
      </c>
      <c r="M56">
        <v>314.4356955380577</v>
      </c>
      <c r="N56" t="s">
        <v>209</v>
      </c>
      <c r="O56">
        <v>4</v>
      </c>
      <c r="P56" s="10">
        <v>295917</v>
      </c>
      <c r="Q56" s="10">
        <v>245239.74</v>
      </c>
      <c r="R56" s="11">
        <v>2.4523973999999997</v>
      </c>
      <c r="S56" s="10" t="s">
        <v>118</v>
      </c>
      <c r="T56" s="12">
        <v>225420.57</v>
      </c>
      <c r="U56" s="11">
        <v>2.2542057</v>
      </c>
      <c r="V56" s="11" t="s">
        <v>119</v>
      </c>
      <c r="W56" t="s">
        <v>63</v>
      </c>
      <c r="X56">
        <v>2</v>
      </c>
      <c r="Y56">
        <f>B56/X56</f>
        <v>23</v>
      </c>
      <c r="Z56">
        <v>10</v>
      </c>
      <c r="AA56">
        <f>C56/Z56</f>
        <v>211.4</v>
      </c>
      <c r="AB56">
        <v>8</v>
      </c>
      <c r="AC56">
        <f>D56/AB56</f>
        <v>545.5</v>
      </c>
      <c r="AD56">
        <v>1</v>
      </c>
      <c r="AE56">
        <f>F56/AD56</f>
        <v>8</v>
      </c>
      <c r="AF56">
        <v>5.67</v>
      </c>
      <c r="AG56">
        <f>G56/AF56</f>
        <v>326.98412698412699</v>
      </c>
    </row>
    <row r="57" spans="1:33" ht="15.75" x14ac:dyDescent="0.25">
      <c r="A57" s="9" t="s">
        <v>88</v>
      </c>
      <c r="B57">
        <v>8</v>
      </c>
      <c r="C57">
        <v>83</v>
      </c>
      <c r="D57">
        <v>265</v>
      </c>
      <c r="E57">
        <v>12</v>
      </c>
      <c r="F57">
        <v>0</v>
      </c>
      <c r="G57">
        <v>24</v>
      </c>
      <c r="H57">
        <v>380</v>
      </c>
      <c r="I57" t="s">
        <v>194</v>
      </c>
      <c r="J57">
        <v>1</v>
      </c>
      <c r="K57">
        <v>3.25</v>
      </c>
      <c r="L57" s="10" t="s">
        <v>79</v>
      </c>
      <c r="M57">
        <v>116.92307692307692</v>
      </c>
      <c r="N57" t="s">
        <v>206</v>
      </c>
      <c r="O57">
        <v>1</v>
      </c>
      <c r="P57" s="10">
        <v>22719</v>
      </c>
      <c r="Q57" s="10">
        <v>19026.95</v>
      </c>
      <c r="R57" s="11">
        <v>0.19026950000000001</v>
      </c>
      <c r="S57" s="10" t="s">
        <v>39</v>
      </c>
      <c r="T57" s="12">
        <v>18092.400000000001</v>
      </c>
      <c r="U57" s="11">
        <v>0.180924</v>
      </c>
      <c r="V57" s="10" t="s">
        <v>40</v>
      </c>
      <c r="W57" t="s">
        <v>33</v>
      </c>
      <c r="X57" t="s">
        <v>34</v>
      </c>
      <c r="Y57" t="s">
        <v>34</v>
      </c>
      <c r="Z57" t="s">
        <v>34</v>
      </c>
      <c r="AA57" t="s">
        <v>34</v>
      </c>
      <c r="AB57" t="s">
        <v>34</v>
      </c>
      <c r="AC57" t="s">
        <v>34</v>
      </c>
      <c r="AD57" t="s">
        <v>34</v>
      </c>
      <c r="AE57" t="s">
        <v>34</v>
      </c>
      <c r="AF57" t="s">
        <v>34</v>
      </c>
      <c r="AG57" t="s">
        <v>34</v>
      </c>
    </row>
    <row r="58" spans="1:33" ht="15.75" x14ac:dyDescent="0.25">
      <c r="A58" s="9" t="s">
        <v>72</v>
      </c>
      <c r="B58">
        <v>6</v>
      </c>
      <c r="C58">
        <v>145</v>
      </c>
      <c r="D58">
        <v>206</v>
      </c>
      <c r="E58">
        <v>31</v>
      </c>
      <c r="F58">
        <v>2</v>
      </c>
      <c r="G58">
        <v>315</v>
      </c>
      <c r="H58">
        <v>674</v>
      </c>
      <c r="I58" t="s">
        <v>196</v>
      </c>
      <c r="J58">
        <v>3</v>
      </c>
      <c r="K58">
        <v>2.25</v>
      </c>
      <c r="L58" s="10" t="s">
        <v>62</v>
      </c>
      <c r="M58">
        <v>299.55555555555554</v>
      </c>
      <c r="N58" t="s">
        <v>209</v>
      </c>
      <c r="O58">
        <v>4</v>
      </c>
      <c r="P58" s="10">
        <v>26314</v>
      </c>
      <c r="Q58" s="10">
        <v>22331.919999999998</v>
      </c>
      <c r="R58" s="11">
        <v>0.2233192</v>
      </c>
      <c r="S58" s="10" t="s">
        <v>51</v>
      </c>
      <c r="T58" s="12">
        <v>21193.87</v>
      </c>
      <c r="U58" s="11">
        <v>0.21193869999999998</v>
      </c>
      <c r="V58" s="13" t="s">
        <v>52</v>
      </c>
      <c r="W58" t="s">
        <v>33</v>
      </c>
      <c r="X58" t="s">
        <v>34</v>
      </c>
      <c r="Y58" t="s">
        <v>34</v>
      </c>
      <c r="Z58" t="s">
        <v>34</v>
      </c>
      <c r="AA58" t="s">
        <v>34</v>
      </c>
      <c r="AB58" t="s">
        <v>34</v>
      </c>
      <c r="AC58" t="s">
        <v>34</v>
      </c>
      <c r="AD58" t="s">
        <v>34</v>
      </c>
      <c r="AE58" t="s">
        <v>34</v>
      </c>
      <c r="AF58" t="s">
        <v>34</v>
      </c>
      <c r="AG58" t="s">
        <v>34</v>
      </c>
    </row>
    <row r="59" spans="1:33" ht="15.75" x14ac:dyDescent="0.25">
      <c r="A59" s="9" t="s">
        <v>43</v>
      </c>
      <c r="B59">
        <v>102</v>
      </c>
      <c r="C59">
        <v>170</v>
      </c>
      <c r="D59">
        <v>466</v>
      </c>
      <c r="E59">
        <v>322</v>
      </c>
      <c r="F59">
        <v>21</v>
      </c>
      <c r="G59">
        <v>393</v>
      </c>
      <c r="H59">
        <v>1152</v>
      </c>
      <c r="I59" t="s">
        <v>198</v>
      </c>
      <c r="J59">
        <v>5</v>
      </c>
      <c r="K59">
        <v>1.22</v>
      </c>
      <c r="L59" s="10" t="s">
        <v>30</v>
      </c>
      <c r="M59">
        <v>944.26229508196718</v>
      </c>
      <c r="N59" t="s">
        <v>213</v>
      </c>
      <c r="O59">
        <v>8</v>
      </c>
      <c r="P59" s="10">
        <v>17760</v>
      </c>
      <c r="Q59" s="10">
        <v>14773.67</v>
      </c>
      <c r="R59" s="11">
        <v>0.1477367</v>
      </c>
      <c r="S59" s="10" t="s">
        <v>39</v>
      </c>
      <c r="T59" s="12">
        <v>13957.68</v>
      </c>
      <c r="U59" s="11">
        <v>0.1395768</v>
      </c>
      <c r="V59" s="10" t="s">
        <v>32</v>
      </c>
      <c r="W59" t="s">
        <v>33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  <c r="AE59" t="s">
        <v>34</v>
      </c>
      <c r="AF59" t="s">
        <v>34</v>
      </c>
      <c r="AG59" t="s">
        <v>34</v>
      </c>
    </row>
    <row r="60" spans="1:33" ht="15.75" x14ac:dyDescent="0.25">
      <c r="A60" s="9" t="s">
        <v>47</v>
      </c>
      <c r="B60">
        <v>13</v>
      </c>
      <c r="C60">
        <v>50</v>
      </c>
      <c r="D60">
        <v>222</v>
      </c>
      <c r="E60">
        <v>52</v>
      </c>
      <c r="F60">
        <v>4</v>
      </c>
      <c r="G60">
        <v>67</v>
      </c>
      <c r="H60">
        <v>356</v>
      </c>
      <c r="I60" t="s">
        <v>194</v>
      </c>
      <c r="J60">
        <v>1</v>
      </c>
      <c r="K60">
        <v>1.25</v>
      </c>
      <c r="L60" s="10" t="s">
        <v>30</v>
      </c>
      <c r="M60">
        <v>284.8</v>
      </c>
      <c r="N60" t="s">
        <v>209</v>
      </c>
      <c r="O60">
        <v>4</v>
      </c>
      <c r="P60" s="10">
        <v>29385</v>
      </c>
      <c r="Q60" s="10">
        <v>24694.400000000001</v>
      </c>
      <c r="R60" s="11">
        <v>0.24694400000000002</v>
      </c>
      <c r="S60" s="10" t="s">
        <v>45</v>
      </c>
      <c r="T60" s="12">
        <v>23780.92</v>
      </c>
      <c r="U60" s="11">
        <v>0.23780919999999997</v>
      </c>
      <c r="V60" s="13" t="s">
        <v>46</v>
      </c>
      <c r="W60" t="s">
        <v>33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  <c r="AE60" t="s">
        <v>34</v>
      </c>
      <c r="AF60" t="s">
        <v>34</v>
      </c>
      <c r="AG60" t="s">
        <v>34</v>
      </c>
    </row>
    <row r="61" spans="1:33" ht="15.75" x14ac:dyDescent="0.25">
      <c r="A61" s="16" t="s">
        <v>143</v>
      </c>
      <c r="B61">
        <v>13</v>
      </c>
      <c r="C61">
        <v>50</v>
      </c>
      <c r="D61">
        <v>222</v>
      </c>
      <c r="E61">
        <v>52</v>
      </c>
      <c r="F61">
        <v>4</v>
      </c>
      <c r="G61">
        <v>67</v>
      </c>
      <c r="H61">
        <v>356</v>
      </c>
      <c r="I61" t="s">
        <v>194</v>
      </c>
      <c r="J61">
        <v>1</v>
      </c>
      <c r="K61">
        <v>1.25</v>
      </c>
      <c r="L61" t="s">
        <v>30</v>
      </c>
      <c r="M61">
        <v>284.8</v>
      </c>
      <c r="N61" t="s">
        <v>209</v>
      </c>
      <c r="O61">
        <v>4</v>
      </c>
      <c r="P61">
        <v>29385</v>
      </c>
      <c r="Q61">
        <v>24694.400000000001</v>
      </c>
      <c r="R61">
        <v>0.24694400000000002</v>
      </c>
      <c r="S61" t="s">
        <v>45</v>
      </c>
      <c r="T61" s="19">
        <v>23780.92</v>
      </c>
      <c r="U61">
        <v>0.23780919999999997</v>
      </c>
      <c r="V61" t="s">
        <v>46</v>
      </c>
      <c r="W61" t="s">
        <v>34</v>
      </c>
      <c r="X61" t="s">
        <v>34</v>
      </c>
      <c r="Y61" t="s">
        <v>34</v>
      </c>
      <c r="Z61" t="s">
        <v>34</v>
      </c>
      <c r="AA61" t="s">
        <v>34</v>
      </c>
      <c r="AB61" t="s">
        <v>34</v>
      </c>
      <c r="AC61" t="s">
        <v>34</v>
      </c>
      <c r="AD61" t="s">
        <v>34</v>
      </c>
      <c r="AE61" t="s">
        <v>34</v>
      </c>
      <c r="AF61" t="s">
        <v>34</v>
      </c>
      <c r="AG61" t="s">
        <v>34</v>
      </c>
    </row>
    <row r="62" spans="1:33" ht="15.75" x14ac:dyDescent="0.25">
      <c r="A62" s="9" t="s">
        <v>104</v>
      </c>
      <c r="B62">
        <v>53</v>
      </c>
      <c r="C62">
        <v>735</v>
      </c>
      <c r="D62">
        <v>1810</v>
      </c>
      <c r="E62">
        <v>355</v>
      </c>
      <c r="F62">
        <v>4</v>
      </c>
      <c r="G62">
        <v>374</v>
      </c>
      <c r="H62">
        <v>2976</v>
      </c>
      <c r="I62" t="s">
        <v>200</v>
      </c>
      <c r="J62">
        <v>7</v>
      </c>
      <c r="K62">
        <v>5.25</v>
      </c>
      <c r="L62" s="10" t="s">
        <v>101</v>
      </c>
      <c r="M62">
        <v>566.85714285714289</v>
      </c>
      <c r="N62" t="s">
        <v>213</v>
      </c>
      <c r="O62">
        <v>8</v>
      </c>
      <c r="P62" s="10">
        <v>137962</v>
      </c>
      <c r="Q62" s="10">
        <v>115977.01</v>
      </c>
      <c r="R62" s="11">
        <v>1.1597701</v>
      </c>
      <c r="S62" s="10" t="s">
        <v>70</v>
      </c>
      <c r="T62" s="12">
        <v>112930.78</v>
      </c>
      <c r="U62" s="11">
        <v>1.1293078000000001</v>
      </c>
      <c r="V62" s="11" t="s">
        <v>71</v>
      </c>
      <c r="W62" t="s">
        <v>63</v>
      </c>
      <c r="X62">
        <v>1</v>
      </c>
      <c r="Y62">
        <f>B62/X62</f>
        <v>53</v>
      </c>
      <c r="Z62">
        <v>2</v>
      </c>
      <c r="AA62">
        <f>C62/Z62</f>
        <v>367.5</v>
      </c>
      <c r="AB62">
        <v>1</v>
      </c>
      <c r="AC62">
        <f>D62/AB62</f>
        <v>1810</v>
      </c>
      <c r="AD62">
        <v>0</v>
      </c>
      <c r="AE62" t="s">
        <v>34</v>
      </c>
      <c r="AF62">
        <v>1.25</v>
      </c>
      <c r="AG62">
        <f>G62/AF62</f>
        <v>299.2</v>
      </c>
    </row>
    <row r="63" spans="1:33" ht="15.75" x14ac:dyDescent="0.25">
      <c r="A63" s="16" t="s">
        <v>144</v>
      </c>
      <c r="B63">
        <v>22</v>
      </c>
      <c r="C63">
        <v>179</v>
      </c>
      <c r="D63">
        <v>454</v>
      </c>
      <c r="E63">
        <v>68</v>
      </c>
      <c r="F63">
        <v>7</v>
      </c>
      <c r="G63">
        <v>109</v>
      </c>
      <c r="H63">
        <v>771</v>
      </c>
      <c r="I63" t="s">
        <v>196</v>
      </c>
      <c r="J63">
        <v>3</v>
      </c>
      <c r="K63">
        <v>4.3</v>
      </c>
      <c r="L63" t="s">
        <v>90</v>
      </c>
      <c r="M63">
        <v>179.30232558139537</v>
      </c>
      <c r="N63" t="s">
        <v>207</v>
      </c>
      <c r="O63">
        <v>2</v>
      </c>
      <c r="P63">
        <v>33601</v>
      </c>
      <c r="Q63">
        <v>28135.13</v>
      </c>
      <c r="R63">
        <v>0.28135130000000003</v>
      </c>
      <c r="S63" t="s">
        <v>45</v>
      </c>
      <c r="T63" s="19">
        <v>26814.59</v>
      </c>
      <c r="U63">
        <v>0.26814589999999999</v>
      </c>
      <c r="V63" t="s">
        <v>46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  <c r="AG63" t="s">
        <v>34</v>
      </c>
    </row>
    <row r="64" spans="1:33" ht="15.75" x14ac:dyDescent="0.25">
      <c r="A64" s="9" t="s">
        <v>107</v>
      </c>
      <c r="B64">
        <v>44</v>
      </c>
      <c r="C64">
        <v>1031</v>
      </c>
      <c r="D64">
        <v>1438</v>
      </c>
      <c r="E64">
        <v>52</v>
      </c>
      <c r="F64">
        <v>44</v>
      </c>
      <c r="G64">
        <v>346</v>
      </c>
      <c r="H64">
        <v>2903</v>
      </c>
      <c r="I64" t="s">
        <v>200</v>
      </c>
      <c r="J64">
        <v>7</v>
      </c>
      <c r="K64">
        <v>6.25</v>
      </c>
      <c r="L64" s="10" t="s">
        <v>101</v>
      </c>
      <c r="M64">
        <v>464.48</v>
      </c>
      <c r="N64" t="s">
        <v>212</v>
      </c>
      <c r="O64">
        <v>7</v>
      </c>
      <c r="P64" s="10">
        <v>119769</v>
      </c>
      <c r="Q64" s="10">
        <v>97269.06</v>
      </c>
      <c r="R64" s="11">
        <v>0.97269059999999996</v>
      </c>
      <c r="S64" s="10" t="s">
        <v>70</v>
      </c>
      <c r="T64" s="12">
        <v>88784.23</v>
      </c>
      <c r="U64" s="11">
        <v>0.88784229999999997</v>
      </c>
      <c r="V64" s="11" t="s">
        <v>71</v>
      </c>
      <c r="W64" t="s">
        <v>63</v>
      </c>
      <c r="X64">
        <v>1</v>
      </c>
      <c r="Y64">
        <f>B64/X64</f>
        <v>44</v>
      </c>
      <c r="Z64">
        <v>1</v>
      </c>
      <c r="AA64">
        <f>C64/Z64</f>
        <v>1031</v>
      </c>
      <c r="AB64">
        <v>2</v>
      </c>
      <c r="AC64">
        <f>D64/AB64</f>
        <v>719</v>
      </c>
      <c r="AD64">
        <v>0</v>
      </c>
      <c r="AE64" t="s">
        <v>34</v>
      </c>
      <c r="AF64">
        <v>2.25</v>
      </c>
      <c r="AG64">
        <f>G64/AF64</f>
        <v>153.77777777777777</v>
      </c>
    </row>
    <row r="65" spans="1:33" ht="15.75" x14ac:dyDescent="0.25">
      <c r="A65" s="9" t="s">
        <v>84</v>
      </c>
      <c r="B65">
        <v>20</v>
      </c>
      <c r="C65">
        <v>203</v>
      </c>
      <c r="D65">
        <v>367</v>
      </c>
      <c r="E65">
        <v>92</v>
      </c>
      <c r="F65">
        <v>0</v>
      </c>
      <c r="G65">
        <v>140</v>
      </c>
      <c r="H65">
        <v>730</v>
      </c>
      <c r="I65" t="s">
        <v>196</v>
      </c>
      <c r="J65">
        <v>3</v>
      </c>
      <c r="K65">
        <v>3.2</v>
      </c>
      <c r="L65" s="10" t="s">
        <v>79</v>
      </c>
      <c r="M65">
        <v>228.125</v>
      </c>
      <c r="N65" t="s">
        <v>208</v>
      </c>
      <c r="O65">
        <v>3</v>
      </c>
      <c r="P65" s="10">
        <v>55551</v>
      </c>
      <c r="Q65" s="10">
        <v>47228.35</v>
      </c>
      <c r="R65" s="11">
        <v>0.47228349999999997</v>
      </c>
      <c r="S65" s="10" t="s">
        <v>66</v>
      </c>
      <c r="T65" s="12">
        <v>44972.37</v>
      </c>
      <c r="U65" s="11">
        <v>0.4497237</v>
      </c>
      <c r="V65" s="11" t="s">
        <v>67</v>
      </c>
      <c r="W65" t="s">
        <v>63</v>
      </c>
      <c r="X65">
        <v>0</v>
      </c>
      <c r="Y65" t="s">
        <v>34</v>
      </c>
      <c r="Z65">
        <v>0</v>
      </c>
      <c r="AA65" t="s">
        <v>34</v>
      </c>
      <c r="AB65">
        <v>0</v>
      </c>
      <c r="AC65" t="s">
        <v>34</v>
      </c>
      <c r="AD65">
        <v>0</v>
      </c>
      <c r="AE65" t="s">
        <v>34</v>
      </c>
      <c r="AF65">
        <v>3.2</v>
      </c>
      <c r="AG65">
        <f>G65/AF65</f>
        <v>43.75</v>
      </c>
    </row>
    <row r="66" spans="1:33" ht="15.75" x14ac:dyDescent="0.25">
      <c r="A66" s="9" t="s">
        <v>73</v>
      </c>
      <c r="B66">
        <v>12</v>
      </c>
      <c r="C66">
        <v>116</v>
      </c>
      <c r="D66">
        <v>335</v>
      </c>
      <c r="E66">
        <v>93</v>
      </c>
      <c r="F66">
        <v>2</v>
      </c>
      <c r="G66">
        <v>153</v>
      </c>
      <c r="H66">
        <v>618</v>
      </c>
      <c r="I66" t="s">
        <v>196</v>
      </c>
      <c r="J66">
        <v>3</v>
      </c>
      <c r="K66">
        <v>2.25</v>
      </c>
      <c r="L66" s="10" t="s">
        <v>62</v>
      </c>
      <c r="M66">
        <v>274.66666666666669</v>
      </c>
      <c r="N66" t="s">
        <v>208</v>
      </c>
      <c r="O66">
        <v>3</v>
      </c>
      <c r="P66" s="10">
        <v>17425</v>
      </c>
      <c r="Q66" s="10">
        <v>14679.53</v>
      </c>
      <c r="R66" s="11">
        <v>0.14679530000000002</v>
      </c>
      <c r="S66" s="10" t="s">
        <v>31</v>
      </c>
      <c r="T66" s="12">
        <v>14043.89</v>
      </c>
      <c r="U66" s="11">
        <v>0.14043890000000001</v>
      </c>
      <c r="V66" s="10" t="s">
        <v>40</v>
      </c>
      <c r="W66" t="s">
        <v>33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  <c r="AE66" t="s">
        <v>34</v>
      </c>
      <c r="AF66" t="s">
        <v>34</v>
      </c>
      <c r="AG66" t="s">
        <v>34</v>
      </c>
    </row>
    <row r="67" spans="1:33" ht="15.75" x14ac:dyDescent="0.25">
      <c r="A67" s="9" t="s">
        <v>29</v>
      </c>
      <c r="B67">
        <v>0</v>
      </c>
      <c r="C67">
        <v>99</v>
      </c>
      <c r="D67">
        <v>122</v>
      </c>
      <c r="E67">
        <v>42</v>
      </c>
      <c r="F67">
        <v>0</v>
      </c>
      <c r="G67">
        <v>115</v>
      </c>
      <c r="H67">
        <v>336</v>
      </c>
      <c r="I67" t="s">
        <v>194</v>
      </c>
      <c r="J67">
        <v>1</v>
      </c>
      <c r="K67">
        <v>0.28999999999999998</v>
      </c>
      <c r="L67" s="10" t="s">
        <v>30</v>
      </c>
      <c r="M67">
        <v>1158.6206896551726</v>
      </c>
      <c r="N67" t="s">
        <v>213</v>
      </c>
      <c r="O67">
        <v>8</v>
      </c>
      <c r="P67" s="10">
        <v>8561</v>
      </c>
      <c r="Q67" s="10">
        <v>7238.97</v>
      </c>
      <c r="R67" s="11">
        <v>7.2389700000000001E-2</v>
      </c>
      <c r="S67" s="10" t="s">
        <v>31</v>
      </c>
      <c r="T67" s="12">
        <v>7113.37</v>
      </c>
      <c r="U67" s="11">
        <v>7.1133699999999994E-2</v>
      </c>
      <c r="V67" s="10" t="s">
        <v>32</v>
      </c>
      <c r="W67" t="s">
        <v>33</v>
      </c>
      <c r="X67" t="s">
        <v>34</v>
      </c>
      <c r="Y67" t="s">
        <v>34</v>
      </c>
      <c r="Z67" t="s">
        <v>34</v>
      </c>
      <c r="AA67" t="s">
        <v>34</v>
      </c>
      <c r="AB67" t="s">
        <v>34</v>
      </c>
      <c r="AC67" t="s">
        <v>34</v>
      </c>
      <c r="AD67" t="s">
        <v>34</v>
      </c>
      <c r="AE67" t="s">
        <v>34</v>
      </c>
      <c r="AF67" t="s">
        <v>34</v>
      </c>
      <c r="AG67" t="s">
        <v>34</v>
      </c>
    </row>
    <row r="68" spans="1:33" ht="15.75" x14ac:dyDescent="0.25">
      <c r="A68" s="9" t="s">
        <v>98</v>
      </c>
      <c r="B68">
        <v>39</v>
      </c>
      <c r="C68">
        <v>1100</v>
      </c>
      <c r="D68">
        <v>1114</v>
      </c>
      <c r="E68">
        <v>133</v>
      </c>
      <c r="F68">
        <v>2</v>
      </c>
      <c r="G68">
        <v>176</v>
      </c>
      <c r="H68">
        <v>2431</v>
      </c>
      <c r="I68" t="s">
        <v>199</v>
      </c>
      <c r="J68">
        <v>6</v>
      </c>
      <c r="K68">
        <v>4.3</v>
      </c>
      <c r="L68" s="10" t="s">
        <v>90</v>
      </c>
      <c r="M68">
        <v>565.34883720930236</v>
      </c>
      <c r="N68" t="s">
        <v>213</v>
      </c>
      <c r="O68">
        <v>8</v>
      </c>
      <c r="P68" s="10">
        <v>105676</v>
      </c>
      <c r="Q68" s="10">
        <v>83216.92</v>
      </c>
      <c r="R68" s="11">
        <v>0.83216919999999994</v>
      </c>
      <c r="S68" s="10" t="s">
        <v>70</v>
      </c>
      <c r="T68" s="12">
        <v>72251.850000000006</v>
      </c>
      <c r="U68" s="11">
        <v>0.72251850000000006</v>
      </c>
      <c r="V68" s="11" t="s">
        <v>71</v>
      </c>
      <c r="W68" t="s">
        <v>63</v>
      </c>
      <c r="X68">
        <v>0</v>
      </c>
      <c r="Y68" t="s">
        <v>34</v>
      </c>
      <c r="Z68">
        <v>0</v>
      </c>
      <c r="AA68" t="s">
        <v>34</v>
      </c>
      <c r="AB68">
        <v>0</v>
      </c>
      <c r="AC68" t="s">
        <v>34</v>
      </c>
      <c r="AD68">
        <v>0</v>
      </c>
      <c r="AE68" t="s">
        <v>34</v>
      </c>
      <c r="AF68">
        <v>4.3</v>
      </c>
      <c r="AG68">
        <f>G68/AF68</f>
        <v>40.930232558139537</v>
      </c>
    </row>
    <row r="69" spans="1:33" ht="15.75" x14ac:dyDescent="0.25">
      <c r="A69" s="17" t="s">
        <v>137</v>
      </c>
      <c r="B69">
        <v>1266</v>
      </c>
      <c r="C69">
        <v>36677</v>
      </c>
      <c r="D69">
        <v>47933</v>
      </c>
      <c r="E69">
        <v>13812</v>
      </c>
      <c r="F69">
        <v>23</v>
      </c>
      <c r="G69">
        <v>21650</v>
      </c>
      <c r="H69">
        <v>107549</v>
      </c>
      <c r="I69" t="s">
        <v>201</v>
      </c>
      <c r="J69">
        <v>8</v>
      </c>
      <c r="K69">
        <v>834.84</v>
      </c>
      <c r="L69" s="10" t="s">
        <v>128</v>
      </c>
      <c r="M69">
        <v>128.82588280389055</v>
      </c>
      <c r="N69" t="s">
        <v>206</v>
      </c>
      <c r="O69">
        <v>1</v>
      </c>
      <c r="P69" s="18">
        <v>6320446</v>
      </c>
      <c r="Q69" s="18">
        <v>4905280.75</v>
      </c>
      <c r="R69" s="11">
        <v>49.0528075</v>
      </c>
      <c r="S69" s="10" t="s">
        <v>118</v>
      </c>
      <c r="T69" s="12">
        <v>4247728.2300000004</v>
      </c>
      <c r="U69" s="11">
        <v>42.477282300000006</v>
      </c>
      <c r="V69" s="11" t="s">
        <v>119</v>
      </c>
      <c r="W69" t="s">
        <v>63</v>
      </c>
      <c r="X69">
        <v>60</v>
      </c>
      <c r="Y69">
        <f>B69/X69</f>
        <v>21.1</v>
      </c>
      <c r="Z69">
        <v>122.0121212</v>
      </c>
      <c r="AA69">
        <f>C69/Z69</f>
        <v>300.60128157168703</v>
      </c>
      <c r="AB69">
        <v>0</v>
      </c>
      <c r="AC69" t="s">
        <v>34</v>
      </c>
      <c r="AD69">
        <v>8</v>
      </c>
      <c r="AE69">
        <f>F69/AD69</f>
        <v>2.875</v>
      </c>
      <c r="AF69">
        <v>533.82787880000001</v>
      </c>
      <c r="AG69">
        <f>G69/AF69</f>
        <v>40.556143393386222</v>
      </c>
    </row>
    <row r="70" spans="1:33" ht="15.75" x14ac:dyDescent="0.25">
      <c r="A70" s="9" t="s">
        <v>35</v>
      </c>
      <c r="B70">
        <v>3</v>
      </c>
      <c r="C70">
        <v>83</v>
      </c>
      <c r="D70">
        <v>121</v>
      </c>
      <c r="E70">
        <v>22</v>
      </c>
      <c r="F70">
        <v>0</v>
      </c>
      <c r="G70">
        <v>37</v>
      </c>
      <c r="H70">
        <v>244</v>
      </c>
      <c r="I70" t="s">
        <v>194</v>
      </c>
      <c r="J70">
        <v>1</v>
      </c>
      <c r="K70">
        <v>1.1100000000000001</v>
      </c>
      <c r="L70" s="10" t="s">
        <v>30</v>
      </c>
      <c r="M70">
        <v>219.8198198198198</v>
      </c>
      <c r="N70" t="s">
        <v>207</v>
      </c>
      <c r="O70">
        <v>2</v>
      </c>
      <c r="P70" s="10">
        <v>10321</v>
      </c>
      <c r="Q70" s="10">
        <v>8809.67</v>
      </c>
      <c r="R70" s="11">
        <v>8.80967E-2</v>
      </c>
      <c r="S70" s="10" t="s">
        <v>31</v>
      </c>
      <c r="T70" s="12">
        <v>8507.51</v>
      </c>
      <c r="U70" s="11">
        <v>8.5075100000000001E-2</v>
      </c>
      <c r="V70" s="10" t="s">
        <v>32</v>
      </c>
      <c r="W70" t="s">
        <v>33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  <c r="AE70" t="s">
        <v>34</v>
      </c>
      <c r="AF70" t="s">
        <v>34</v>
      </c>
      <c r="AG70" t="s">
        <v>34</v>
      </c>
    </row>
    <row r="71" spans="1:33" ht="15.75" x14ac:dyDescent="0.25">
      <c r="A71" s="9" t="s">
        <v>87</v>
      </c>
      <c r="B71">
        <v>164</v>
      </c>
      <c r="C71">
        <v>248</v>
      </c>
      <c r="D71">
        <v>831</v>
      </c>
      <c r="E71">
        <v>296</v>
      </c>
      <c r="F71">
        <v>69</v>
      </c>
      <c r="G71">
        <v>492</v>
      </c>
      <c r="H71">
        <v>1804</v>
      </c>
      <c r="I71" t="s">
        <v>199</v>
      </c>
      <c r="J71">
        <v>6</v>
      </c>
      <c r="K71">
        <v>3.22</v>
      </c>
      <c r="L71" s="10" t="s">
        <v>79</v>
      </c>
      <c r="M71">
        <v>560.2484472049689</v>
      </c>
      <c r="N71" t="s">
        <v>212</v>
      </c>
      <c r="O71">
        <v>7</v>
      </c>
      <c r="P71" s="10">
        <v>50802</v>
      </c>
      <c r="Q71" s="10">
        <v>43292.03</v>
      </c>
      <c r="R71" s="11">
        <v>0.43292029999999998</v>
      </c>
      <c r="S71" s="10" t="s">
        <v>66</v>
      </c>
      <c r="T71" s="12">
        <v>41515.919999999998</v>
      </c>
      <c r="U71" s="11">
        <v>0.41515920000000001</v>
      </c>
      <c r="V71" s="11" t="s">
        <v>67</v>
      </c>
      <c r="W71" t="s">
        <v>63</v>
      </c>
      <c r="X71">
        <v>0</v>
      </c>
      <c r="Y71" t="s">
        <v>34</v>
      </c>
      <c r="Z71">
        <v>0</v>
      </c>
      <c r="AA71" t="s">
        <v>34</v>
      </c>
      <c r="AB71">
        <v>0</v>
      </c>
      <c r="AC71" t="s">
        <v>34</v>
      </c>
      <c r="AD71">
        <v>0</v>
      </c>
      <c r="AE71" t="s">
        <v>34</v>
      </c>
      <c r="AF71">
        <v>3.22</v>
      </c>
      <c r="AG71">
        <f>G71/AF71</f>
        <v>152.79503105590061</v>
      </c>
    </row>
    <row r="72" spans="1:33" ht="15.75" x14ac:dyDescent="0.25">
      <c r="A72" s="9" t="s">
        <v>94</v>
      </c>
      <c r="B72">
        <v>36</v>
      </c>
      <c r="C72">
        <v>112</v>
      </c>
      <c r="D72">
        <v>381</v>
      </c>
      <c r="E72">
        <v>255</v>
      </c>
      <c r="F72">
        <v>6</v>
      </c>
      <c r="G72">
        <v>307</v>
      </c>
      <c r="H72">
        <v>842</v>
      </c>
      <c r="I72" t="s">
        <v>197</v>
      </c>
      <c r="J72">
        <v>4</v>
      </c>
      <c r="K72">
        <v>3.3</v>
      </c>
      <c r="L72" s="10" t="s">
        <v>90</v>
      </c>
      <c r="M72">
        <v>255.15151515151516</v>
      </c>
      <c r="N72" t="s">
        <v>208</v>
      </c>
      <c r="O72">
        <v>3</v>
      </c>
      <c r="P72" s="10">
        <v>41354</v>
      </c>
      <c r="Q72" s="10">
        <v>35037.699999999997</v>
      </c>
      <c r="R72" s="11">
        <v>0.35037699999999999</v>
      </c>
      <c r="S72" s="10" t="s">
        <v>66</v>
      </c>
      <c r="T72" s="12">
        <v>34451.82</v>
      </c>
      <c r="U72" s="11">
        <v>0.3445182</v>
      </c>
      <c r="V72" s="11" t="s">
        <v>67</v>
      </c>
      <c r="W72" t="s">
        <v>63</v>
      </c>
      <c r="X72">
        <v>0</v>
      </c>
      <c r="Y72" t="s">
        <v>34</v>
      </c>
      <c r="Z72">
        <v>0</v>
      </c>
      <c r="AA72" t="s">
        <v>34</v>
      </c>
      <c r="AB72">
        <v>0</v>
      </c>
      <c r="AC72" t="s">
        <v>34</v>
      </c>
      <c r="AD72">
        <v>0</v>
      </c>
      <c r="AE72" t="s">
        <v>34</v>
      </c>
      <c r="AF72">
        <v>3.3</v>
      </c>
      <c r="AG72">
        <f>G72/AF72</f>
        <v>93.030303030303031</v>
      </c>
    </row>
    <row r="73" spans="1:33" ht="15.75" x14ac:dyDescent="0.25">
      <c r="A73" s="9" t="s">
        <v>53</v>
      </c>
      <c r="B73">
        <v>20</v>
      </c>
      <c r="C73">
        <v>237</v>
      </c>
      <c r="D73">
        <v>386</v>
      </c>
      <c r="E73">
        <v>100</v>
      </c>
      <c r="F73">
        <v>0</v>
      </c>
      <c r="G73">
        <v>157</v>
      </c>
      <c r="H73">
        <v>800</v>
      </c>
      <c r="I73" t="s">
        <v>196</v>
      </c>
      <c r="J73">
        <v>3</v>
      </c>
      <c r="K73">
        <v>1.3</v>
      </c>
      <c r="L73" s="10" t="s">
        <v>49</v>
      </c>
      <c r="M73">
        <v>615.38461538461536</v>
      </c>
      <c r="N73" t="s">
        <v>213</v>
      </c>
      <c r="O73">
        <v>8</v>
      </c>
      <c r="P73" s="10">
        <v>37543</v>
      </c>
      <c r="Q73" s="10">
        <v>32260.6</v>
      </c>
      <c r="R73" s="11">
        <v>0.322606</v>
      </c>
      <c r="S73" s="10" t="s">
        <v>45</v>
      </c>
      <c r="T73" s="12">
        <v>30899.05</v>
      </c>
      <c r="U73" s="11">
        <v>0.3089905</v>
      </c>
      <c r="V73" s="13" t="s">
        <v>46</v>
      </c>
      <c r="W73" t="s">
        <v>33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  <c r="AC73" t="s">
        <v>34</v>
      </c>
      <c r="AD73" t="s">
        <v>34</v>
      </c>
      <c r="AE73" t="s">
        <v>34</v>
      </c>
      <c r="AF73" t="s">
        <v>34</v>
      </c>
      <c r="AG73" t="s">
        <v>34</v>
      </c>
    </row>
    <row r="74" spans="1:33" ht="15.75" x14ac:dyDescent="0.25">
      <c r="A74" s="9" t="s">
        <v>136</v>
      </c>
      <c r="B74">
        <v>419</v>
      </c>
      <c r="C74">
        <v>3837</v>
      </c>
      <c r="D74">
        <v>7966</v>
      </c>
      <c r="E74">
        <v>952</v>
      </c>
      <c r="F74">
        <v>2</v>
      </c>
      <c r="G74">
        <v>1872</v>
      </c>
      <c r="H74">
        <v>14096</v>
      </c>
      <c r="I74" t="s">
        <v>201</v>
      </c>
      <c r="J74">
        <v>8</v>
      </c>
      <c r="K74">
        <v>44.75</v>
      </c>
      <c r="L74" s="10" t="s">
        <v>128</v>
      </c>
      <c r="M74">
        <v>314.99441340782124</v>
      </c>
      <c r="N74" t="s">
        <v>209</v>
      </c>
      <c r="O74">
        <v>4</v>
      </c>
      <c r="P74" s="10">
        <v>999728</v>
      </c>
      <c r="Q74" s="10">
        <v>858421.6</v>
      </c>
      <c r="R74" s="11">
        <v>8.5842159999999996</v>
      </c>
      <c r="S74" s="10" t="s">
        <v>118</v>
      </c>
      <c r="T74" s="12">
        <v>811169.53</v>
      </c>
      <c r="U74" s="11">
        <v>8.1116953000000009</v>
      </c>
      <c r="V74" s="11" t="s">
        <v>119</v>
      </c>
      <c r="W74" t="s">
        <v>63</v>
      </c>
      <c r="X74">
        <v>5</v>
      </c>
      <c r="Y74">
        <f>B74/X74</f>
        <v>83.8</v>
      </c>
      <c r="Z74">
        <v>16</v>
      </c>
      <c r="AA74">
        <f>C74/Z74</f>
        <v>239.8125</v>
      </c>
      <c r="AB74">
        <v>12</v>
      </c>
      <c r="AC74">
        <f>D74/AB74</f>
        <v>663.83333333333337</v>
      </c>
      <c r="AD74">
        <v>2</v>
      </c>
      <c r="AE74">
        <f>F74/AD74</f>
        <v>1</v>
      </c>
      <c r="AF74">
        <v>9.75</v>
      </c>
      <c r="AG74">
        <f>G74/AF74</f>
        <v>192</v>
      </c>
    </row>
    <row r="75" spans="1:33" ht="15.75" x14ac:dyDescent="0.25">
      <c r="A75" s="9" t="s">
        <v>75</v>
      </c>
      <c r="B75">
        <v>12</v>
      </c>
      <c r="C75">
        <v>218</v>
      </c>
      <c r="D75">
        <v>373</v>
      </c>
      <c r="E75">
        <v>319</v>
      </c>
      <c r="F75">
        <v>0</v>
      </c>
      <c r="G75">
        <v>384</v>
      </c>
      <c r="H75">
        <v>987</v>
      </c>
      <c r="I75" t="s">
        <v>197</v>
      </c>
      <c r="J75">
        <v>4</v>
      </c>
      <c r="K75">
        <v>2.2999999999999998</v>
      </c>
      <c r="L75" s="10" t="s">
        <v>62</v>
      </c>
      <c r="M75">
        <v>429.13043478260875</v>
      </c>
      <c r="N75" t="s">
        <v>211</v>
      </c>
      <c r="O75">
        <v>6</v>
      </c>
      <c r="P75" s="10">
        <v>32747</v>
      </c>
      <c r="Q75" s="10">
        <v>27931.09</v>
      </c>
      <c r="R75" s="11">
        <v>0.27931090000000003</v>
      </c>
      <c r="S75" s="10" t="s">
        <v>45</v>
      </c>
      <c r="T75" s="12">
        <v>27120.799999999999</v>
      </c>
      <c r="U75" s="11">
        <v>0.271208</v>
      </c>
      <c r="V75" s="13" t="s">
        <v>46</v>
      </c>
      <c r="W75" t="s">
        <v>63</v>
      </c>
      <c r="X75">
        <v>0</v>
      </c>
      <c r="Y75" t="s">
        <v>34</v>
      </c>
      <c r="Z75">
        <v>0</v>
      </c>
      <c r="AA75" t="s">
        <v>34</v>
      </c>
      <c r="AB75">
        <v>0</v>
      </c>
      <c r="AC75" t="s">
        <v>34</v>
      </c>
      <c r="AD75">
        <v>0</v>
      </c>
      <c r="AE75" t="s">
        <v>34</v>
      </c>
      <c r="AF75">
        <v>2.2999999999999998</v>
      </c>
      <c r="AG75">
        <f>G75/AF75</f>
        <v>166.95652173913044</v>
      </c>
    </row>
    <row r="76" spans="1:33" ht="15.75" x14ac:dyDescent="0.25">
      <c r="A76" s="9" t="s">
        <v>131</v>
      </c>
      <c r="B76">
        <v>13</v>
      </c>
      <c r="C76">
        <v>1497</v>
      </c>
      <c r="D76">
        <v>3257</v>
      </c>
      <c r="E76">
        <v>805</v>
      </c>
      <c r="F76">
        <v>1</v>
      </c>
      <c r="G76">
        <v>1057</v>
      </c>
      <c r="H76">
        <v>5825</v>
      </c>
      <c r="I76" t="s">
        <v>201</v>
      </c>
      <c r="J76">
        <v>8</v>
      </c>
      <c r="K76">
        <v>21.25</v>
      </c>
      <c r="L76" s="10" t="s">
        <v>128</v>
      </c>
      <c r="M76">
        <v>274.11764705882354</v>
      </c>
      <c r="N76" t="s">
        <v>208</v>
      </c>
      <c r="O76">
        <v>3</v>
      </c>
      <c r="P76" s="10">
        <v>458673</v>
      </c>
      <c r="Q76" s="10">
        <v>390352.37</v>
      </c>
      <c r="R76" s="11">
        <v>3.9035237</v>
      </c>
      <c r="S76" s="10" t="s">
        <v>118</v>
      </c>
      <c r="T76" s="12">
        <v>373874.03</v>
      </c>
      <c r="U76" s="11">
        <v>3.7387403000000003</v>
      </c>
      <c r="V76" s="11" t="s">
        <v>119</v>
      </c>
      <c r="W76" t="s">
        <v>63</v>
      </c>
      <c r="X76">
        <v>4</v>
      </c>
      <c r="Y76">
        <f>B76/X76</f>
        <v>3.25</v>
      </c>
      <c r="Z76">
        <v>6</v>
      </c>
      <c r="AA76">
        <f>C76/Z76</f>
        <v>249.5</v>
      </c>
      <c r="AB76">
        <v>9</v>
      </c>
      <c r="AC76">
        <f>D76/AB76</f>
        <v>361.88888888888891</v>
      </c>
      <c r="AD76">
        <v>1</v>
      </c>
      <c r="AE76">
        <f>F76/AD76</f>
        <v>1</v>
      </c>
      <c r="AF76">
        <v>1.25</v>
      </c>
      <c r="AG76">
        <f>G76/AF76</f>
        <v>845.6</v>
      </c>
    </row>
    <row r="77" spans="1:33" ht="15.75" x14ac:dyDescent="0.25">
      <c r="A77" s="16" t="s">
        <v>145</v>
      </c>
      <c r="B77">
        <v>11</v>
      </c>
      <c r="C77">
        <v>91</v>
      </c>
      <c r="D77">
        <v>305</v>
      </c>
      <c r="E77">
        <v>145</v>
      </c>
      <c r="F77">
        <v>3</v>
      </c>
      <c r="G77">
        <v>197</v>
      </c>
      <c r="H77">
        <v>607</v>
      </c>
      <c r="I77" t="s">
        <v>196</v>
      </c>
      <c r="J77">
        <v>3</v>
      </c>
      <c r="K77">
        <v>1.22</v>
      </c>
      <c r="L77" t="s">
        <v>30</v>
      </c>
      <c r="M77">
        <v>497.5409836065574</v>
      </c>
      <c r="N77" t="s">
        <v>212</v>
      </c>
      <c r="O77">
        <v>7</v>
      </c>
      <c r="P77">
        <v>14827</v>
      </c>
      <c r="Q77">
        <v>12876.76</v>
      </c>
      <c r="R77">
        <v>0.12876760000000001</v>
      </c>
      <c r="S77" t="s">
        <v>31</v>
      </c>
      <c r="T77" s="19">
        <v>12480.82</v>
      </c>
      <c r="U77">
        <v>0.12480819999999999</v>
      </c>
      <c r="V77" t="s">
        <v>32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34</v>
      </c>
      <c r="AE77" t="s">
        <v>34</v>
      </c>
      <c r="AF77" t="s">
        <v>34</v>
      </c>
      <c r="AG77" t="s">
        <v>34</v>
      </c>
    </row>
    <row r="78" spans="1:33" ht="15.75" x14ac:dyDescent="0.25">
      <c r="A78" s="9" t="s">
        <v>80</v>
      </c>
      <c r="B78">
        <v>9</v>
      </c>
      <c r="C78">
        <v>197</v>
      </c>
      <c r="D78">
        <v>380</v>
      </c>
      <c r="E78">
        <v>159</v>
      </c>
      <c r="F78">
        <v>1</v>
      </c>
      <c r="G78">
        <v>185</v>
      </c>
      <c r="H78">
        <v>772</v>
      </c>
      <c r="I78" t="s">
        <v>196</v>
      </c>
      <c r="J78">
        <v>3</v>
      </c>
      <c r="K78">
        <v>2.4</v>
      </c>
      <c r="L78" s="10" t="s">
        <v>79</v>
      </c>
      <c r="M78">
        <v>321.66666666666669</v>
      </c>
      <c r="N78" t="s">
        <v>209</v>
      </c>
      <c r="O78">
        <v>4</v>
      </c>
      <c r="P78" s="10">
        <v>20251</v>
      </c>
      <c r="Q78" s="10">
        <v>17169.32</v>
      </c>
      <c r="R78" s="11">
        <v>0.17169319999999999</v>
      </c>
      <c r="S78" s="10" t="s">
        <v>39</v>
      </c>
      <c r="T78" s="12">
        <v>16597.63</v>
      </c>
      <c r="U78" s="11">
        <v>0.16597630000000002</v>
      </c>
      <c r="V78" s="10" t="s">
        <v>40</v>
      </c>
      <c r="W78" t="s">
        <v>33</v>
      </c>
      <c r="X78" t="s">
        <v>34</v>
      </c>
      <c r="Y78" t="s">
        <v>34</v>
      </c>
      <c r="Z78" t="s">
        <v>34</v>
      </c>
      <c r="AA78" t="s">
        <v>34</v>
      </c>
      <c r="AB78" t="s">
        <v>34</v>
      </c>
      <c r="AC78" t="s">
        <v>34</v>
      </c>
      <c r="AD78" t="s">
        <v>34</v>
      </c>
      <c r="AE78" t="s">
        <v>34</v>
      </c>
      <c r="AF78" t="s">
        <v>34</v>
      </c>
      <c r="AG78" t="s">
        <v>34</v>
      </c>
    </row>
    <row r="79" spans="1:33" ht="15.75" x14ac:dyDescent="0.25">
      <c r="A79" s="9" t="s">
        <v>105</v>
      </c>
      <c r="B79">
        <v>48</v>
      </c>
      <c r="C79">
        <v>418</v>
      </c>
      <c r="D79">
        <v>863</v>
      </c>
      <c r="E79">
        <v>399</v>
      </c>
      <c r="F79">
        <v>0</v>
      </c>
      <c r="G79">
        <v>507</v>
      </c>
      <c r="H79">
        <v>1836</v>
      </c>
      <c r="I79" t="s">
        <v>199</v>
      </c>
      <c r="J79">
        <v>6</v>
      </c>
      <c r="K79">
        <v>5.4</v>
      </c>
      <c r="L79" s="10" t="s">
        <v>101</v>
      </c>
      <c r="M79">
        <v>340</v>
      </c>
      <c r="N79" t="s">
        <v>210</v>
      </c>
      <c r="O79">
        <v>5</v>
      </c>
      <c r="P79" s="10">
        <v>87875</v>
      </c>
      <c r="Q79" s="10">
        <v>72694.12</v>
      </c>
      <c r="R79" s="11">
        <v>0.72694119999999995</v>
      </c>
      <c r="S79" s="10" t="s">
        <v>70</v>
      </c>
      <c r="T79" s="12">
        <v>67619.3</v>
      </c>
      <c r="U79" s="11">
        <v>0.67619300000000004</v>
      </c>
      <c r="V79" s="11" t="s">
        <v>71</v>
      </c>
      <c r="W79" t="s">
        <v>63</v>
      </c>
      <c r="X79">
        <v>0</v>
      </c>
      <c r="Y79" t="s">
        <v>34</v>
      </c>
      <c r="Z79">
        <v>0</v>
      </c>
      <c r="AA79" t="s">
        <v>34</v>
      </c>
      <c r="AB79">
        <v>2</v>
      </c>
      <c r="AC79">
        <f>D79/AB79</f>
        <v>431.5</v>
      </c>
      <c r="AD79">
        <v>0</v>
      </c>
      <c r="AE79" t="s">
        <v>34</v>
      </c>
      <c r="AF79">
        <v>3.4</v>
      </c>
      <c r="AG79">
        <f>G79/AF79</f>
        <v>149.11764705882354</v>
      </c>
    </row>
    <row r="80" spans="1:33" ht="15.75" x14ac:dyDescent="0.25">
      <c r="A80" s="9" t="s">
        <v>36</v>
      </c>
      <c r="B80">
        <v>3</v>
      </c>
      <c r="C80">
        <v>27</v>
      </c>
      <c r="D80">
        <v>138</v>
      </c>
      <c r="E80">
        <v>17</v>
      </c>
      <c r="F80">
        <v>0</v>
      </c>
      <c r="G80">
        <v>46</v>
      </c>
      <c r="H80">
        <v>214</v>
      </c>
      <c r="I80" t="s">
        <v>194</v>
      </c>
      <c r="J80">
        <v>1</v>
      </c>
      <c r="K80">
        <v>1.1100000000000001</v>
      </c>
      <c r="L80" s="10" t="s">
        <v>30</v>
      </c>
      <c r="M80">
        <v>192.79279279279277</v>
      </c>
      <c r="N80" t="s">
        <v>207</v>
      </c>
      <c r="O80">
        <v>2</v>
      </c>
      <c r="P80" s="10">
        <v>8895</v>
      </c>
      <c r="Q80" s="10">
        <v>7649.66</v>
      </c>
      <c r="R80" s="11">
        <v>7.6496599999999998E-2</v>
      </c>
      <c r="S80" s="10" t="s">
        <v>31</v>
      </c>
      <c r="T80" s="12">
        <v>7465.23</v>
      </c>
      <c r="U80" s="11">
        <v>7.4652299999999991E-2</v>
      </c>
      <c r="V80" s="10" t="s">
        <v>32</v>
      </c>
      <c r="W80" t="s">
        <v>33</v>
      </c>
      <c r="X80" t="s">
        <v>34</v>
      </c>
      <c r="Y80" t="s">
        <v>34</v>
      </c>
      <c r="Z80" t="s">
        <v>34</v>
      </c>
      <c r="AA80" t="s">
        <v>34</v>
      </c>
      <c r="AB80" t="s">
        <v>34</v>
      </c>
      <c r="AC80" t="s">
        <v>34</v>
      </c>
      <c r="AD80" t="s">
        <v>34</v>
      </c>
      <c r="AE80" t="s">
        <v>34</v>
      </c>
      <c r="AF80" t="s">
        <v>34</v>
      </c>
      <c r="AG80" t="s">
        <v>34</v>
      </c>
    </row>
    <row r="81" spans="1:33" ht="15.75" x14ac:dyDescent="0.25">
      <c r="A81" s="9" t="s">
        <v>81</v>
      </c>
      <c r="B81">
        <v>4</v>
      </c>
      <c r="C81">
        <v>40</v>
      </c>
      <c r="D81">
        <v>152</v>
      </c>
      <c r="E81">
        <v>157</v>
      </c>
      <c r="F81">
        <v>0</v>
      </c>
      <c r="G81">
        <v>204</v>
      </c>
      <c r="H81">
        <v>400</v>
      </c>
      <c r="I81" t="s">
        <v>195</v>
      </c>
      <c r="J81">
        <v>2</v>
      </c>
      <c r="K81">
        <v>2.4</v>
      </c>
      <c r="L81" s="10" t="s">
        <v>79</v>
      </c>
      <c r="M81">
        <v>166.66666666666669</v>
      </c>
      <c r="N81" t="s">
        <v>206</v>
      </c>
      <c r="O81">
        <v>1</v>
      </c>
      <c r="P81" s="10">
        <v>17525</v>
      </c>
      <c r="Q81" s="10">
        <v>14964.04</v>
      </c>
      <c r="R81" s="11">
        <v>0.14964040000000001</v>
      </c>
      <c r="S81" s="10" t="s">
        <v>39</v>
      </c>
      <c r="T81" s="12">
        <v>14440.8</v>
      </c>
      <c r="U81" s="11">
        <v>0.14440799999999998</v>
      </c>
      <c r="V81" s="10" t="s">
        <v>40</v>
      </c>
      <c r="W81" t="s">
        <v>33</v>
      </c>
      <c r="X81" t="s">
        <v>34</v>
      </c>
      <c r="Y81" t="s">
        <v>34</v>
      </c>
      <c r="Z81" t="s">
        <v>34</v>
      </c>
      <c r="AA81" t="s">
        <v>34</v>
      </c>
      <c r="AB81" t="s">
        <v>34</v>
      </c>
      <c r="AC81" t="s">
        <v>34</v>
      </c>
      <c r="AD81" t="s">
        <v>34</v>
      </c>
      <c r="AE81" t="s">
        <v>34</v>
      </c>
      <c r="AF81" t="s">
        <v>34</v>
      </c>
      <c r="AG81" t="s">
        <v>34</v>
      </c>
    </row>
    <row r="82" spans="1:33" ht="15.75" x14ac:dyDescent="0.25">
      <c r="A82" s="9" t="s">
        <v>65</v>
      </c>
      <c r="B82">
        <v>21</v>
      </c>
      <c r="C82">
        <v>80</v>
      </c>
      <c r="D82">
        <v>471</v>
      </c>
      <c r="E82">
        <v>239</v>
      </c>
      <c r="F82">
        <v>5</v>
      </c>
      <c r="G82">
        <v>262</v>
      </c>
      <c r="H82">
        <v>839</v>
      </c>
      <c r="I82" t="s">
        <v>197</v>
      </c>
      <c r="J82">
        <v>4</v>
      </c>
      <c r="K82">
        <v>2.2000000000000002</v>
      </c>
      <c r="L82" s="10" t="s">
        <v>62</v>
      </c>
      <c r="M82">
        <v>381.36363636363632</v>
      </c>
      <c r="N82" t="s">
        <v>211</v>
      </c>
      <c r="O82">
        <v>6</v>
      </c>
      <c r="P82" s="10">
        <v>74234</v>
      </c>
      <c r="Q82" s="10">
        <v>62502.68</v>
      </c>
      <c r="R82" s="11">
        <v>0.62502679999999999</v>
      </c>
      <c r="S82" s="10" t="s">
        <v>66</v>
      </c>
      <c r="T82" s="12">
        <v>58754.76</v>
      </c>
      <c r="U82" s="11">
        <v>0.58754760000000006</v>
      </c>
      <c r="V82" s="11" t="s">
        <v>67</v>
      </c>
      <c r="W82" t="s">
        <v>63</v>
      </c>
      <c r="X82">
        <v>0</v>
      </c>
      <c r="Y82" t="s">
        <v>34</v>
      </c>
      <c r="Z82">
        <v>0</v>
      </c>
      <c r="AA82" t="s">
        <v>34</v>
      </c>
      <c r="AB82">
        <v>0</v>
      </c>
      <c r="AC82" t="s">
        <v>34</v>
      </c>
      <c r="AD82">
        <v>0</v>
      </c>
      <c r="AE82" t="s">
        <v>34</v>
      </c>
      <c r="AF82">
        <v>2.2000000000000002</v>
      </c>
      <c r="AG82">
        <f>G82/AF82</f>
        <v>119.09090909090908</v>
      </c>
    </row>
    <row r="83" spans="1:33" ht="16.5" thickBot="1" x14ac:dyDescent="0.3">
      <c r="A83" s="9" t="s">
        <v>109</v>
      </c>
      <c r="B83">
        <v>11</v>
      </c>
      <c r="C83">
        <v>253</v>
      </c>
      <c r="D83">
        <v>697</v>
      </c>
      <c r="E83">
        <v>104</v>
      </c>
      <c r="F83">
        <v>1</v>
      </c>
      <c r="G83">
        <v>138</v>
      </c>
      <c r="H83">
        <v>1100</v>
      </c>
      <c r="I83" t="s">
        <v>198</v>
      </c>
      <c r="J83">
        <v>5</v>
      </c>
      <c r="K83">
        <v>6.4</v>
      </c>
      <c r="L83" s="10" t="s">
        <v>101</v>
      </c>
      <c r="M83">
        <v>171.875</v>
      </c>
      <c r="N83" t="s">
        <v>206</v>
      </c>
      <c r="O83">
        <v>1</v>
      </c>
      <c r="P83" s="14">
        <v>78186</v>
      </c>
      <c r="Q83" s="14">
        <v>65474.31</v>
      </c>
      <c r="R83" s="11">
        <v>0.65474310000000002</v>
      </c>
      <c r="S83" s="10" t="s">
        <v>66</v>
      </c>
      <c r="T83" s="15">
        <v>62913.24</v>
      </c>
      <c r="U83" s="11">
        <v>0.62913239999999993</v>
      </c>
      <c r="V83" s="11" t="s">
        <v>67</v>
      </c>
      <c r="W83" t="s">
        <v>63</v>
      </c>
      <c r="X83">
        <v>0</v>
      </c>
      <c r="Y83" t="s">
        <v>34</v>
      </c>
      <c r="Z83">
        <v>0</v>
      </c>
      <c r="AA83" t="s">
        <v>34</v>
      </c>
      <c r="AB83">
        <v>0</v>
      </c>
      <c r="AC83" t="s">
        <v>34</v>
      </c>
      <c r="AD83">
        <v>0</v>
      </c>
      <c r="AE83" t="s">
        <v>34</v>
      </c>
      <c r="AF83">
        <v>6.4</v>
      </c>
      <c r="AG83">
        <f>G83/AF83</f>
        <v>21.5625</v>
      </c>
    </row>
    <row r="84" spans="1:33" ht="15.75" x14ac:dyDescent="0.25">
      <c r="A84" s="9" t="s">
        <v>38</v>
      </c>
      <c r="B84">
        <v>7</v>
      </c>
      <c r="C84">
        <v>55</v>
      </c>
      <c r="D84">
        <v>258</v>
      </c>
      <c r="E84">
        <v>97</v>
      </c>
      <c r="F84">
        <v>2</v>
      </c>
      <c r="G84">
        <v>107</v>
      </c>
      <c r="H84">
        <v>429</v>
      </c>
      <c r="I84" t="s">
        <v>195</v>
      </c>
      <c r="J84">
        <v>2</v>
      </c>
      <c r="K84">
        <v>1.2</v>
      </c>
      <c r="L84" s="10" t="s">
        <v>30</v>
      </c>
      <c r="M84">
        <v>357.5</v>
      </c>
      <c r="N84" t="s">
        <v>210</v>
      </c>
      <c r="O84">
        <v>5</v>
      </c>
      <c r="P84" s="10">
        <v>21349</v>
      </c>
      <c r="Q84" s="10">
        <v>17807.21</v>
      </c>
      <c r="R84" s="11">
        <v>0.17807209999999998</v>
      </c>
      <c r="S84" s="10" t="s">
        <v>39</v>
      </c>
      <c r="T84" s="18">
        <v>17240.52</v>
      </c>
      <c r="U84" s="11">
        <v>0.17240520000000001</v>
      </c>
      <c r="V84" s="10" t="s">
        <v>40</v>
      </c>
      <c r="W84" t="s">
        <v>33</v>
      </c>
      <c r="X84" t="s">
        <v>34</v>
      </c>
      <c r="Y84" t="s">
        <v>34</v>
      </c>
      <c r="Z84" t="s">
        <v>34</v>
      </c>
      <c r="AA84" t="s">
        <v>34</v>
      </c>
      <c r="AB84" t="s">
        <v>34</v>
      </c>
      <c r="AC84" t="s">
        <v>34</v>
      </c>
      <c r="AD84" t="s">
        <v>34</v>
      </c>
      <c r="AE84" t="s">
        <v>34</v>
      </c>
      <c r="AF84" t="s">
        <v>34</v>
      </c>
      <c r="AG84" t="s">
        <v>34</v>
      </c>
    </row>
    <row r="85" spans="1:33" ht="15.75" x14ac:dyDescent="0.25">
      <c r="A85" s="9" t="s">
        <v>56</v>
      </c>
      <c r="B85">
        <v>2</v>
      </c>
      <c r="C85">
        <v>86</v>
      </c>
      <c r="D85">
        <v>217</v>
      </c>
      <c r="E85">
        <v>46</v>
      </c>
      <c r="F85">
        <v>1</v>
      </c>
      <c r="G85">
        <v>93</v>
      </c>
      <c r="H85">
        <v>399</v>
      </c>
      <c r="I85" t="s">
        <v>195</v>
      </c>
      <c r="J85">
        <v>2</v>
      </c>
      <c r="K85">
        <v>1.4</v>
      </c>
      <c r="L85" s="10" t="s">
        <v>49</v>
      </c>
      <c r="M85">
        <v>285</v>
      </c>
      <c r="N85" t="s">
        <v>209</v>
      </c>
      <c r="O85">
        <v>4</v>
      </c>
      <c r="P85" s="10">
        <v>14900</v>
      </c>
      <c r="Q85" s="10">
        <v>12686.8</v>
      </c>
      <c r="R85" s="11">
        <v>0.12686799999999998</v>
      </c>
      <c r="S85" s="10" t="s">
        <v>31</v>
      </c>
      <c r="T85" s="18">
        <v>12359.39</v>
      </c>
      <c r="U85" s="11">
        <v>0.12359389999999999</v>
      </c>
      <c r="V85" s="10" t="s">
        <v>32</v>
      </c>
      <c r="W85" t="s">
        <v>33</v>
      </c>
      <c r="X85" t="s">
        <v>34</v>
      </c>
      <c r="Y85" t="s">
        <v>34</v>
      </c>
      <c r="Z85" t="s">
        <v>34</v>
      </c>
      <c r="AA85" t="s">
        <v>34</v>
      </c>
      <c r="AB85" t="s">
        <v>34</v>
      </c>
      <c r="AC85" t="s">
        <v>34</v>
      </c>
      <c r="AD85" t="s">
        <v>34</v>
      </c>
      <c r="AE85" t="s">
        <v>34</v>
      </c>
      <c r="AF85" t="s">
        <v>34</v>
      </c>
      <c r="AG85" t="s">
        <v>34</v>
      </c>
    </row>
    <row r="86" spans="1:33" ht="15.75" x14ac:dyDescent="0.25">
      <c r="A86" s="16" t="s">
        <v>146</v>
      </c>
      <c r="B86">
        <v>158</v>
      </c>
      <c r="C86">
        <v>1788</v>
      </c>
      <c r="D86">
        <v>2707</v>
      </c>
      <c r="E86">
        <v>209</v>
      </c>
      <c r="F86">
        <v>10</v>
      </c>
      <c r="G86">
        <v>516</v>
      </c>
      <c r="H86">
        <v>5179</v>
      </c>
      <c r="I86" t="s">
        <v>201</v>
      </c>
      <c r="J86">
        <v>8</v>
      </c>
      <c r="K86">
        <v>12.375</v>
      </c>
      <c r="L86" t="s">
        <v>115</v>
      </c>
      <c r="M86">
        <v>418.50505050505052</v>
      </c>
      <c r="N86" t="s">
        <v>211</v>
      </c>
      <c r="O86">
        <v>6</v>
      </c>
      <c r="P86">
        <v>248740</v>
      </c>
      <c r="Q86">
        <v>210340.3</v>
      </c>
      <c r="R86">
        <v>2.1034029999999997</v>
      </c>
      <c r="S86" t="s">
        <v>102</v>
      </c>
      <c r="T86">
        <v>203050.11</v>
      </c>
      <c r="U86">
        <v>2.0305010999999999</v>
      </c>
      <c r="V86" t="s">
        <v>119</v>
      </c>
      <c r="W86" t="s">
        <v>34</v>
      </c>
      <c r="X86">
        <v>1</v>
      </c>
      <c r="Y86">
        <v>158</v>
      </c>
      <c r="Z86">
        <v>5</v>
      </c>
      <c r="AA86">
        <v>357.6</v>
      </c>
      <c r="AB86">
        <v>5</v>
      </c>
      <c r="AC86">
        <v>541.4</v>
      </c>
      <c r="AD86">
        <v>1</v>
      </c>
      <c r="AE86">
        <v>10</v>
      </c>
      <c r="AF86">
        <v>0.375</v>
      </c>
      <c r="AG86">
        <v>1376</v>
      </c>
    </row>
    <row r="87" spans="1:33" ht="15.75" x14ac:dyDescent="0.25">
      <c r="A87" s="9" t="s">
        <v>122</v>
      </c>
      <c r="B87">
        <v>0</v>
      </c>
      <c r="C87">
        <v>1414</v>
      </c>
      <c r="D87">
        <v>2569</v>
      </c>
      <c r="E87">
        <v>1540</v>
      </c>
      <c r="F87">
        <v>3</v>
      </c>
      <c r="G87">
        <v>1744</v>
      </c>
      <c r="H87">
        <v>5730</v>
      </c>
      <c r="I87" t="s">
        <v>201</v>
      </c>
      <c r="J87">
        <v>8</v>
      </c>
      <c r="K87">
        <v>12.4</v>
      </c>
      <c r="L87" s="10" t="s">
        <v>115</v>
      </c>
      <c r="M87">
        <v>462.09677419354836</v>
      </c>
      <c r="N87" t="s">
        <v>212</v>
      </c>
      <c r="O87">
        <v>7</v>
      </c>
      <c r="P87" s="10">
        <v>163746</v>
      </c>
      <c r="Q87" s="10">
        <v>135671.5</v>
      </c>
      <c r="R87" s="11">
        <v>1.3567149999999999</v>
      </c>
      <c r="S87" s="10" t="s">
        <v>102</v>
      </c>
      <c r="T87" s="18">
        <v>125114.19</v>
      </c>
      <c r="U87" s="11">
        <v>1.2511418999999999</v>
      </c>
      <c r="V87" s="11" t="s">
        <v>103</v>
      </c>
      <c r="W87" t="s">
        <v>63</v>
      </c>
      <c r="X87">
        <v>2</v>
      </c>
      <c r="Y87">
        <f>B87/X87</f>
        <v>0</v>
      </c>
      <c r="Z87">
        <v>5</v>
      </c>
      <c r="AA87">
        <f>C87/Z87</f>
        <v>282.8</v>
      </c>
      <c r="AB87">
        <v>4</v>
      </c>
      <c r="AC87">
        <f>D87/AB87</f>
        <v>642.25</v>
      </c>
      <c r="AD87">
        <v>1</v>
      </c>
      <c r="AE87">
        <f>F87/AD87</f>
        <v>3</v>
      </c>
      <c r="AF87">
        <v>0.4</v>
      </c>
      <c r="AG87">
        <f>G87/AF87</f>
        <v>4360</v>
      </c>
    </row>
    <row r="88" spans="1:33" ht="15.75" x14ac:dyDescent="0.25">
      <c r="A88" s="9" t="s">
        <v>37</v>
      </c>
      <c r="B88">
        <v>3</v>
      </c>
      <c r="C88">
        <v>61</v>
      </c>
      <c r="D88">
        <v>152</v>
      </c>
      <c r="E88">
        <v>37</v>
      </c>
      <c r="F88">
        <v>0</v>
      </c>
      <c r="G88">
        <v>68</v>
      </c>
      <c r="H88">
        <v>284</v>
      </c>
      <c r="I88" t="s">
        <v>194</v>
      </c>
      <c r="J88">
        <v>1</v>
      </c>
      <c r="K88">
        <v>1.1100000000000001</v>
      </c>
      <c r="L88" s="10" t="s">
        <v>30</v>
      </c>
      <c r="M88">
        <v>255.85585585585582</v>
      </c>
      <c r="N88" t="s">
        <v>208</v>
      </c>
      <c r="O88">
        <v>3</v>
      </c>
      <c r="P88" s="10">
        <v>10289</v>
      </c>
      <c r="Q88" s="10">
        <v>8823.93</v>
      </c>
      <c r="R88" s="11">
        <v>8.8239300000000007E-2</v>
      </c>
      <c r="S88" s="10" t="s">
        <v>31</v>
      </c>
      <c r="T88" s="18">
        <v>8436.5</v>
      </c>
      <c r="U88" s="11">
        <v>8.4364999999999996E-2</v>
      </c>
      <c r="V88" s="10" t="s">
        <v>32</v>
      </c>
      <c r="W88" t="s">
        <v>33</v>
      </c>
      <c r="X88" t="s">
        <v>34</v>
      </c>
      <c r="Y88" t="s">
        <v>34</v>
      </c>
      <c r="Z88" t="s">
        <v>34</v>
      </c>
      <c r="AA88" t="s">
        <v>34</v>
      </c>
      <c r="AB88" t="s">
        <v>34</v>
      </c>
      <c r="AC88" t="s">
        <v>34</v>
      </c>
      <c r="AD88" t="s">
        <v>34</v>
      </c>
      <c r="AE88" t="s">
        <v>34</v>
      </c>
      <c r="AF88" t="s">
        <v>34</v>
      </c>
      <c r="AG88" t="s">
        <v>34</v>
      </c>
    </row>
    <row r="89" spans="1:33" ht="15.75" x14ac:dyDescent="0.25">
      <c r="A89" s="9" t="s">
        <v>116</v>
      </c>
      <c r="B89">
        <v>76</v>
      </c>
      <c r="C89">
        <v>472</v>
      </c>
      <c r="D89">
        <v>1494</v>
      </c>
      <c r="E89">
        <v>96</v>
      </c>
      <c r="F89">
        <v>8</v>
      </c>
      <c r="G89">
        <v>142</v>
      </c>
      <c r="H89">
        <v>2192</v>
      </c>
      <c r="I89" t="s">
        <v>199</v>
      </c>
      <c r="J89">
        <v>6</v>
      </c>
      <c r="K89">
        <v>10.33</v>
      </c>
      <c r="L89" s="10" t="s">
        <v>115</v>
      </c>
      <c r="M89">
        <v>212.19748305905131</v>
      </c>
      <c r="N89" t="s">
        <v>207</v>
      </c>
      <c r="O89">
        <v>2</v>
      </c>
      <c r="P89" s="10">
        <v>97035</v>
      </c>
      <c r="Q89" s="10">
        <v>80840.62</v>
      </c>
      <c r="R89" s="11">
        <v>0.80840619999999996</v>
      </c>
      <c r="S89" s="10" t="s">
        <v>70</v>
      </c>
      <c r="T89" s="18">
        <v>75930.789999999994</v>
      </c>
      <c r="U89" s="11">
        <v>0.75930789999999992</v>
      </c>
      <c r="V89" s="11" t="s">
        <v>71</v>
      </c>
      <c r="W89" t="s">
        <v>63</v>
      </c>
      <c r="X89">
        <v>2.2857142857142838</v>
      </c>
      <c r="Y89">
        <f>B89/X89</f>
        <v>33.250000000000028</v>
      </c>
      <c r="Z89">
        <v>2.1428569999999998</v>
      </c>
      <c r="AA89">
        <f>C89/Z89</f>
        <v>220.26668135111211</v>
      </c>
      <c r="AB89">
        <v>4.2857142857142847</v>
      </c>
      <c r="AC89">
        <f>D89/AB89</f>
        <v>348.60000000000008</v>
      </c>
      <c r="AD89">
        <v>0</v>
      </c>
      <c r="AE89" t="s">
        <v>34</v>
      </c>
      <c r="AF89">
        <v>1.6157142857142901</v>
      </c>
      <c r="AG89">
        <f>G89/AF89</f>
        <v>87.886825817860057</v>
      </c>
    </row>
    <row r="90" spans="1:33" ht="15.75" x14ac:dyDescent="0.25">
      <c r="A90" s="9" t="s">
        <v>112</v>
      </c>
      <c r="B90">
        <v>17</v>
      </c>
      <c r="C90">
        <v>432</v>
      </c>
      <c r="D90">
        <v>1010</v>
      </c>
      <c r="E90">
        <v>220</v>
      </c>
      <c r="F90">
        <v>0</v>
      </c>
      <c r="G90">
        <v>483</v>
      </c>
      <c r="H90">
        <v>1942</v>
      </c>
      <c r="I90" t="s">
        <v>199</v>
      </c>
      <c r="J90">
        <v>6</v>
      </c>
      <c r="K90">
        <v>8.2899999999999991</v>
      </c>
      <c r="L90" s="10" t="s">
        <v>101</v>
      </c>
      <c r="M90">
        <v>234.25814234016892</v>
      </c>
      <c r="N90" t="s">
        <v>208</v>
      </c>
      <c r="O90">
        <v>3</v>
      </c>
      <c r="P90" s="10">
        <v>71843</v>
      </c>
      <c r="Q90" s="10">
        <v>60981.14</v>
      </c>
      <c r="R90" s="11">
        <v>0.6098114</v>
      </c>
      <c r="S90" s="10" t="s">
        <v>66</v>
      </c>
      <c r="T90" s="18">
        <v>57273.74</v>
      </c>
      <c r="U90" s="11">
        <v>0.57273739999999995</v>
      </c>
      <c r="V90" s="11" t="s">
        <v>67</v>
      </c>
      <c r="W90" t="s">
        <v>63</v>
      </c>
      <c r="X90">
        <v>2</v>
      </c>
      <c r="Y90">
        <f>B90/X90</f>
        <v>8.5</v>
      </c>
      <c r="Z90">
        <v>2</v>
      </c>
      <c r="AA90">
        <f>C90/Z90</f>
        <v>216</v>
      </c>
      <c r="AB90">
        <v>2</v>
      </c>
      <c r="AC90">
        <f>D90/AB90</f>
        <v>505</v>
      </c>
      <c r="AD90">
        <v>0</v>
      </c>
      <c r="AE90" t="s">
        <v>34</v>
      </c>
      <c r="AF90">
        <v>2.29</v>
      </c>
      <c r="AG90">
        <f>G90/AF90</f>
        <v>210.9170305676856</v>
      </c>
    </row>
    <row r="91" spans="1:33" ht="15.75" x14ac:dyDescent="0.25">
      <c r="A91" s="16" t="s">
        <v>147</v>
      </c>
      <c r="B91">
        <v>98</v>
      </c>
      <c r="C91">
        <v>89</v>
      </c>
      <c r="D91">
        <v>598</v>
      </c>
      <c r="E91">
        <v>234</v>
      </c>
      <c r="F91">
        <v>20</v>
      </c>
      <c r="G91">
        <v>288</v>
      </c>
      <c r="H91">
        <v>1093</v>
      </c>
      <c r="I91" t="s">
        <v>198</v>
      </c>
      <c r="J91">
        <v>5</v>
      </c>
      <c r="K91">
        <v>3.22</v>
      </c>
      <c r="L91" t="s">
        <v>79</v>
      </c>
      <c r="M91">
        <v>339.44099378881987</v>
      </c>
      <c r="N91" t="s">
        <v>210</v>
      </c>
      <c r="O91">
        <v>5</v>
      </c>
      <c r="P91">
        <v>24557</v>
      </c>
      <c r="Q91">
        <v>20550.650000000001</v>
      </c>
      <c r="R91">
        <v>0.20550650000000001</v>
      </c>
      <c r="S91" t="s">
        <v>51</v>
      </c>
      <c r="T91">
        <v>19702.95</v>
      </c>
      <c r="U91">
        <v>0.1970295</v>
      </c>
      <c r="V91" t="s">
        <v>52</v>
      </c>
      <c r="W91" t="s">
        <v>34</v>
      </c>
      <c r="X91" t="s">
        <v>34</v>
      </c>
      <c r="Y91" t="s">
        <v>34</v>
      </c>
      <c r="Z91" t="s">
        <v>34</v>
      </c>
      <c r="AA91" t="s">
        <v>34</v>
      </c>
      <c r="AB91" t="s">
        <v>34</v>
      </c>
      <c r="AC91" t="s">
        <v>34</v>
      </c>
      <c r="AD91" t="s">
        <v>34</v>
      </c>
      <c r="AE91" t="s">
        <v>34</v>
      </c>
      <c r="AF91" t="s">
        <v>34</v>
      </c>
      <c r="AG91" t="s">
        <v>34</v>
      </c>
    </row>
    <row r="92" spans="1:33" ht="15.75" x14ac:dyDescent="0.25">
      <c r="A92" s="9" t="s">
        <v>93</v>
      </c>
      <c r="B92">
        <v>20</v>
      </c>
      <c r="C92">
        <v>173</v>
      </c>
      <c r="D92">
        <v>515</v>
      </c>
      <c r="E92">
        <v>86</v>
      </c>
      <c r="F92">
        <v>1</v>
      </c>
      <c r="G92">
        <v>153</v>
      </c>
      <c r="H92">
        <v>862</v>
      </c>
      <c r="I92" t="s">
        <v>197</v>
      </c>
      <c r="J92">
        <v>4</v>
      </c>
      <c r="K92">
        <v>3.29</v>
      </c>
      <c r="L92" s="10" t="s">
        <v>90</v>
      </c>
      <c r="M92">
        <v>262.00607902735561</v>
      </c>
      <c r="N92" t="s">
        <v>208</v>
      </c>
      <c r="O92">
        <v>3</v>
      </c>
      <c r="P92" s="10">
        <v>34410</v>
      </c>
      <c r="Q92" s="10">
        <v>28826.94</v>
      </c>
      <c r="R92" s="11">
        <v>0.28826940000000001</v>
      </c>
      <c r="S92" s="10" t="s">
        <v>45</v>
      </c>
      <c r="T92" s="18">
        <v>27063.15</v>
      </c>
      <c r="U92" s="11">
        <v>0.27063150000000002</v>
      </c>
      <c r="V92" s="13" t="s">
        <v>46</v>
      </c>
      <c r="W92" t="s">
        <v>63</v>
      </c>
      <c r="X92">
        <v>0</v>
      </c>
      <c r="Y92" t="s">
        <v>34</v>
      </c>
      <c r="Z92">
        <v>0</v>
      </c>
      <c r="AA92" t="s">
        <v>34</v>
      </c>
      <c r="AB92">
        <v>0</v>
      </c>
      <c r="AC92" t="s">
        <v>34</v>
      </c>
      <c r="AD92">
        <v>0</v>
      </c>
      <c r="AE92" t="s">
        <v>34</v>
      </c>
      <c r="AF92">
        <v>3.29</v>
      </c>
      <c r="AG92">
        <f>G92/AF92</f>
        <v>46.504559270516715</v>
      </c>
    </row>
    <row r="93" spans="1:33" ht="15.75" x14ac:dyDescent="0.25">
      <c r="A93" s="9" t="s">
        <v>127</v>
      </c>
      <c r="B93">
        <v>103</v>
      </c>
      <c r="C93">
        <v>2364</v>
      </c>
      <c r="D93">
        <v>3640</v>
      </c>
      <c r="E93">
        <v>727</v>
      </c>
      <c r="F93">
        <v>9</v>
      </c>
      <c r="G93">
        <v>1406</v>
      </c>
      <c r="H93">
        <v>7522</v>
      </c>
      <c r="I93" t="s">
        <v>201</v>
      </c>
      <c r="J93">
        <v>8</v>
      </c>
      <c r="K93">
        <v>15.25</v>
      </c>
      <c r="L93" s="10" t="s">
        <v>128</v>
      </c>
      <c r="M93">
        <v>493.24590163934425</v>
      </c>
      <c r="N93" t="s">
        <v>212</v>
      </c>
      <c r="O93">
        <v>7</v>
      </c>
      <c r="P93" s="10">
        <v>257803</v>
      </c>
      <c r="Q93" s="10">
        <v>215743.54</v>
      </c>
      <c r="R93" s="11">
        <v>2.1574354000000002</v>
      </c>
      <c r="S93" s="10" t="s">
        <v>118</v>
      </c>
      <c r="T93" s="18">
        <v>195867.08</v>
      </c>
      <c r="U93" s="11">
        <v>1.9586707999999999</v>
      </c>
      <c r="V93" s="11" t="s">
        <v>103</v>
      </c>
      <c r="W93" t="s">
        <v>63</v>
      </c>
      <c r="X93">
        <v>2</v>
      </c>
      <c r="Y93">
        <f>B93/X93</f>
        <v>51.5</v>
      </c>
      <c r="Z93">
        <v>2</v>
      </c>
      <c r="AA93">
        <f>C93/Z93</f>
        <v>1182</v>
      </c>
      <c r="AB93">
        <v>2.5</v>
      </c>
      <c r="AC93">
        <f>D93/AB93</f>
        <v>1456</v>
      </c>
      <c r="AD93">
        <v>1</v>
      </c>
      <c r="AE93">
        <f>F93/AD93</f>
        <v>9</v>
      </c>
      <c r="AF93">
        <v>5.75</v>
      </c>
      <c r="AG93">
        <f>G93/AF93</f>
        <v>244.52173913043478</v>
      </c>
    </row>
    <row r="95" spans="1:33" x14ac:dyDescent="0.25">
      <c r="M95" s="20"/>
      <c r="P95" s="20"/>
    </row>
    <row r="96" spans="1:33" x14ac:dyDescent="0.25">
      <c r="M96" s="20"/>
      <c r="P96" s="20"/>
    </row>
    <row r="97" spans="13:16" x14ac:dyDescent="0.25">
      <c r="M97" s="20"/>
      <c r="P97" s="20"/>
    </row>
    <row r="98" spans="13:16" x14ac:dyDescent="0.25">
      <c r="M98" s="20"/>
    </row>
    <row r="99" spans="13:16" x14ac:dyDescent="0.25">
      <c r="M99" s="20"/>
    </row>
    <row r="100" spans="13:16" x14ac:dyDescent="0.25">
      <c r="M100" s="20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E7A4-051B-473A-BF6E-E70E8D9A9563}">
  <dimension ref="A1:AD99"/>
  <sheetViews>
    <sheetView tabSelected="1" workbookViewId="0">
      <selection activeCell="M3" sqref="M3"/>
    </sheetView>
  </sheetViews>
  <sheetFormatPr defaultRowHeight="15" x14ac:dyDescent="0.25"/>
  <cols>
    <col min="15" max="15" width="10.5703125" bestFit="1" customWidth="1"/>
  </cols>
  <sheetData>
    <row r="1" spans="1:30" ht="15.75" thickBot="1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154</v>
      </c>
      <c r="F1" s="2" t="s">
        <v>6</v>
      </c>
      <c r="G1" s="2" t="s">
        <v>7</v>
      </c>
      <c r="H1" s="2" t="s">
        <v>158</v>
      </c>
      <c r="I1" s="2" t="s">
        <v>167</v>
      </c>
      <c r="J1" s="2" t="s">
        <v>8</v>
      </c>
      <c r="K1" s="3" t="s">
        <v>9</v>
      </c>
      <c r="L1" s="2" t="s">
        <v>155</v>
      </c>
      <c r="M1" s="2" t="s">
        <v>169</v>
      </c>
      <c r="N1" s="2" t="s">
        <v>168</v>
      </c>
      <c r="O1" s="5" t="s">
        <v>11</v>
      </c>
      <c r="P1" s="6" t="s">
        <v>12</v>
      </c>
      <c r="Q1" s="3" t="s">
        <v>13</v>
      </c>
      <c r="R1" s="3" t="s">
        <v>14</v>
      </c>
      <c r="S1" s="8" t="s">
        <v>15</v>
      </c>
      <c r="T1" s="3" t="s">
        <v>16</v>
      </c>
      <c r="U1" s="3" t="s">
        <v>17</v>
      </c>
      <c r="V1" s="4" t="s">
        <v>18</v>
      </c>
      <c r="W1" s="4" t="s">
        <v>19</v>
      </c>
      <c r="X1" s="4" t="s">
        <v>149</v>
      </c>
      <c r="Y1" s="4" t="s">
        <v>21</v>
      </c>
      <c r="Z1" s="4" t="s">
        <v>150</v>
      </c>
      <c r="AA1" s="4" t="s">
        <v>156</v>
      </c>
      <c r="AB1" s="4" t="s">
        <v>157</v>
      </c>
      <c r="AC1" s="4" t="s">
        <v>27</v>
      </c>
      <c r="AD1" s="4" t="s">
        <v>153</v>
      </c>
    </row>
    <row r="2" spans="1:30" ht="15.75" x14ac:dyDescent="0.25">
      <c r="A2" s="9" t="s">
        <v>114</v>
      </c>
      <c r="B2">
        <v>107</v>
      </c>
      <c r="C2">
        <v>3</v>
      </c>
      <c r="D2">
        <v>2</v>
      </c>
      <c r="E2">
        <v>10</v>
      </c>
      <c r="F2">
        <v>44</v>
      </c>
      <c r="G2">
        <v>162</v>
      </c>
      <c r="H2" t="s">
        <v>165</v>
      </c>
      <c r="I2">
        <v>6</v>
      </c>
      <c r="J2">
        <v>9.4</v>
      </c>
      <c r="K2" s="10" t="s">
        <v>115</v>
      </c>
      <c r="L2">
        <v>17.23404255319149</v>
      </c>
      <c r="M2" t="s">
        <v>173</v>
      </c>
      <c r="N2">
        <v>4</v>
      </c>
      <c r="O2" s="10">
        <v>169511</v>
      </c>
      <c r="P2" s="10">
        <v>138742.31</v>
      </c>
      <c r="Q2" s="10">
        <v>1.3874230999999999</v>
      </c>
      <c r="R2" s="10" t="s">
        <v>102</v>
      </c>
      <c r="S2" s="12">
        <v>128766.37</v>
      </c>
      <c r="T2" s="10">
        <v>1.2876637</v>
      </c>
      <c r="U2" s="11" t="s">
        <v>103</v>
      </c>
      <c r="V2" t="s">
        <v>63</v>
      </c>
      <c r="W2">
        <v>2</v>
      </c>
      <c r="X2">
        <v>53.5</v>
      </c>
      <c r="Y2">
        <v>2</v>
      </c>
      <c r="Z2">
        <v>1.5</v>
      </c>
      <c r="AA2">
        <v>3</v>
      </c>
      <c r="AB2">
        <v>3.3333333333333335</v>
      </c>
      <c r="AC2">
        <v>2.4</v>
      </c>
      <c r="AD2">
        <v>18.333333333333336</v>
      </c>
    </row>
    <row r="3" spans="1:30" ht="15.75" x14ac:dyDescent="0.25">
      <c r="A3" s="9" t="s">
        <v>113</v>
      </c>
      <c r="B3">
        <v>130</v>
      </c>
      <c r="C3">
        <v>4</v>
      </c>
      <c r="D3">
        <v>3</v>
      </c>
      <c r="E3">
        <v>4</v>
      </c>
      <c r="F3">
        <v>38</v>
      </c>
      <c r="G3">
        <v>173</v>
      </c>
      <c r="H3" t="s">
        <v>165</v>
      </c>
      <c r="I3">
        <v>6</v>
      </c>
      <c r="J3">
        <v>9.1999999999999993</v>
      </c>
      <c r="K3" s="10" t="s">
        <v>101</v>
      </c>
      <c r="L3">
        <v>18.804347826086957</v>
      </c>
      <c r="M3" t="s">
        <v>174</v>
      </c>
      <c r="N3">
        <v>5</v>
      </c>
      <c r="O3" s="10">
        <v>112008</v>
      </c>
      <c r="P3" s="10">
        <v>93134.44</v>
      </c>
      <c r="Q3" s="10">
        <v>0.93134440000000007</v>
      </c>
      <c r="R3" s="10" t="s">
        <v>70</v>
      </c>
      <c r="S3" s="12">
        <v>87514.01</v>
      </c>
      <c r="T3" s="10">
        <v>0.87514009999999998</v>
      </c>
      <c r="U3" s="11" t="s">
        <v>71</v>
      </c>
      <c r="V3" t="s">
        <v>63</v>
      </c>
      <c r="W3">
        <v>1</v>
      </c>
      <c r="X3">
        <v>130</v>
      </c>
      <c r="Y3">
        <v>2</v>
      </c>
      <c r="Z3">
        <v>2</v>
      </c>
      <c r="AA3">
        <v>2</v>
      </c>
      <c r="AB3">
        <v>2</v>
      </c>
      <c r="AC3">
        <v>4.2</v>
      </c>
      <c r="AD3">
        <v>9.0476190476190474</v>
      </c>
    </row>
    <row r="4" spans="1:30" ht="15.75" x14ac:dyDescent="0.25">
      <c r="A4" s="9" t="s">
        <v>61</v>
      </c>
      <c r="B4">
        <v>38</v>
      </c>
      <c r="C4">
        <v>0</v>
      </c>
      <c r="D4">
        <v>0</v>
      </c>
      <c r="E4">
        <v>2</v>
      </c>
      <c r="F4">
        <v>3</v>
      </c>
      <c r="G4">
        <v>43</v>
      </c>
      <c r="H4" t="s">
        <v>163</v>
      </c>
      <c r="I4">
        <v>4</v>
      </c>
      <c r="J4">
        <v>2.2000000000000002</v>
      </c>
      <c r="K4" s="10" t="s">
        <v>62</v>
      </c>
      <c r="L4">
        <v>19.545454545454543</v>
      </c>
      <c r="M4" t="s">
        <v>174</v>
      </c>
      <c r="N4">
        <v>5</v>
      </c>
      <c r="O4" s="10">
        <v>27560</v>
      </c>
      <c r="P4" s="10">
        <v>22340.77</v>
      </c>
      <c r="Q4" s="10">
        <v>0.22340770000000001</v>
      </c>
      <c r="R4" s="10" t="s">
        <v>51</v>
      </c>
      <c r="S4" s="12">
        <v>20947.46</v>
      </c>
      <c r="T4" s="10">
        <v>0.20947459999999998</v>
      </c>
      <c r="U4" s="13" t="s">
        <v>52</v>
      </c>
      <c r="V4" t="s">
        <v>63</v>
      </c>
      <c r="W4">
        <v>0</v>
      </c>
      <c r="X4" t="s">
        <v>34</v>
      </c>
      <c r="Y4">
        <v>0</v>
      </c>
      <c r="Z4" t="s">
        <v>34</v>
      </c>
      <c r="AA4">
        <v>0</v>
      </c>
      <c r="AB4" t="s">
        <v>34</v>
      </c>
      <c r="AC4">
        <v>2.2000000000000002</v>
      </c>
      <c r="AD4">
        <v>1.3636363636363635</v>
      </c>
    </row>
    <row r="5" spans="1:30" ht="15.75" x14ac:dyDescent="0.25">
      <c r="A5" s="9" t="s">
        <v>64</v>
      </c>
      <c r="B5">
        <v>44</v>
      </c>
      <c r="C5">
        <v>2</v>
      </c>
      <c r="D5">
        <v>0</v>
      </c>
      <c r="E5">
        <v>9</v>
      </c>
      <c r="F5">
        <v>11</v>
      </c>
      <c r="G5">
        <v>66</v>
      </c>
      <c r="H5" t="s">
        <v>164</v>
      </c>
      <c r="I5">
        <v>5</v>
      </c>
      <c r="J5">
        <v>2.2000000000000002</v>
      </c>
      <c r="K5" s="10" t="s">
        <v>62</v>
      </c>
      <c r="L5">
        <v>29.999999999999996</v>
      </c>
      <c r="M5" t="s">
        <v>175</v>
      </c>
      <c r="N5">
        <v>6</v>
      </c>
      <c r="O5" s="10">
        <v>27715</v>
      </c>
      <c r="P5" s="10">
        <v>23411.18</v>
      </c>
      <c r="Q5" s="10">
        <v>0.23411180000000001</v>
      </c>
      <c r="R5" s="10" t="s">
        <v>51</v>
      </c>
      <c r="S5" s="12">
        <v>21532.37</v>
      </c>
      <c r="T5" s="10">
        <v>0.21532369999999998</v>
      </c>
      <c r="U5" s="13" t="s">
        <v>52</v>
      </c>
      <c r="V5" t="s">
        <v>33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</row>
    <row r="6" spans="1:30" ht="15.75" x14ac:dyDescent="0.25">
      <c r="A6" s="9" t="s">
        <v>108</v>
      </c>
      <c r="B6">
        <v>136</v>
      </c>
      <c r="C6">
        <v>0</v>
      </c>
      <c r="D6">
        <v>0</v>
      </c>
      <c r="E6">
        <v>0</v>
      </c>
      <c r="F6">
        <v>19</v>
      </c>
      <c r="G6">
        <v>155</v>
      </c>
      <c r="H6" t="s">
        <v>165</v>
      </c>
      <c r="I6">
        <v>6</v>
      </c>
      <c r="J6">
        <v>6.29</v>
      </c>
      <c r="K6" s="10" t="s">
        <v>101</v>
      </c>
      <c r="L6">
        <v>24.642289348171701</v>
      </c>
      <c r="M6" t="s">
        <v>174</v>
      </c>
      <c r="N6">
        <v>5</v>
      </c>
      <c r="O6" s="10">
        <v>94778</v>
      </c>
      <c r="P6" s="10">
        <v>80297.88</v>
      </c>
      <c r="Q6" s="10">
        <v>0.80297879999999999</v>
      </c>
      <c r="R6" s="10" t="s">
        <v>70</v>
      </c>
      <c r="S6" s="12">
        <v>75608.91</v>
      </c>
      <c r="T6" s="10">
        <v>0.75608910000000007</v>
      </c>
      <c r="U6" s="11" t="s">
        <v>71</v>
      </c>
      <c r="V6" t="s">
        <v>63</v>
      </c>
      <c r="W6">
        <v>2</v>
      </c>
      <c r="X6">
        <v>68</v>
      </c>
      <c r="Y6">
        <v>1</v>
      </c>
      <c r="Z6">
        <v>0</v>
      </c>
      <c r="AA6">
        <v>1</v>
      </c>
      <c r="AB6">
        <v>0</v>
      </c>
      <c r="AC6">
        <v>2.29</v>
      </c>
      <c r="AD6">
        <v>8.2969432314410483</v>
      </c>
    </row>
    <row r="7" spans="1:30" ht="15.75" x14ac:dyDescent="0.25">
      <c r="A7" s="9" t="s">
        <v>111</v>
      </c>
      <c r="B7">
        <v>187</v>
      </c>
      <c r="C7">
        <v>0</v>
      </c>
      <c r="D7">
        <v>0</v>
      </c>
      <c r="E7">
        <v>2</v>
      </c>
      <c r="F7">
        <v>27</v>
      </c>
      <c r="G7">
        <v>216</v>
      </c>
      <c r="H7" t="s">
        <v>165</v>
      </c>
      <c r="I7">
        <v>6</v>
      </c>
      <c r="J7">
        <v>8.25</v>
      </c>
      <c r="K7" s="11" t="s">
        <v>101</v>
      </c>
      <c r="L7">
        <v>26.181818181818183</v>
      </c>
      <c r="M7" t="s">
        <v>175</v>
      </c>
      <c r="N7">
        <v>6</v>
      </c>
      <c r="O7" s="10">
        <v>177813</v>
      </c>
      <c r="P7" s="10">
        <v>150816.18</v>
      </c>
      <c r="Q7" s="10">
        <v>1.5081617999999999</v>
      </c>
      <c r="R7" s="10" t="s">
        <v>102</v>
      </c>
      <c r="S7" s="12">
        <v>142240.73000000001</v>
      </c>
      <c r="T7" s="10">
        <v>1.4224073000000002</v>
      </c>
      <c r="U7" s="11" t="s">
        <v>103</v>
      </c>
      <c r="V7" t="s">
        <v>63</v>
      </c>
      <c r="W7">
        <v>1</v>
      </c>
      <c r="X7">
        <v>187</v>
      </c>
      <c r="Y7">
        <v>0</v>
      </c>
      <c r="Z7" t="s">
        <v>34</v>
      </c>
      <c r="AA7">
        <v>3</v>
      </c>
      <c r="AB7">
        <v>0.66666666666666663</v>
      </c>
      <c r="AC7">
        <v>2.25</v>
      </c>
      <c r="AD7">
        <v>12</v>
      </c>
    </row>
    <row r="8" spans="1:30" ht="15.75" x14ac:dyDescent="0.25">
      <c r="A8" s="9" t="s">
        <v>117</v>
      </c>
      <c r="B8">
        <v>1715</v>
      </c>
      <c r="C8">
        <v>13</v>
      </c>
      <c r="D8">
        <v>12</v>
      </c>
      <c r="E8">
        <v>86</v>
      </c>
      <c r="F8">
        <v>398</v>
      </c>
      <c r="G8">
        <v>2200</v>
      </c>
      <c r="H8" t="s">
        <v>204</v>
      </c>
      <c r="I8">
        <v>8</v>
      </c>
      <c r="J8">
        <v>11.25</v>
      </c>
      <c r="K8" s="11" t="s">
        <v>115</v>
      </c>
      <c r="L8">
        <v>195.55555555555554</v>
      </c>
      <c r="M8" t="s">
        <v>205</v>
      </c>
      <c r="N8">
        <v>8</v>
      </c>
      <c r="O8" s="10">
        <v>469332</v>
      </c>
      <c r="P8" s="10">
        <v>395356.97</v>
      </c>
      <c r="Q8" s="10">
        <v>3.9535696999999996</v>
      </c>
      <c r="R8" s="10" t="s">
        <v>118</v>
      </c>
      <c r="S8" s="12">
        <v>385680.75</v>
      </c>
      <c r="T8" s="10">
        <v>3.8568074999999999</v>
      </c>
      <c r="U8" s="11" t="s">
        <v>119</v>
      </c>
      <c r="V8" t="s">
        <v>63</v>
      </c>
      <c r="W8">
        <v>2</v>
      </c>
      <c r="X8">
        <v>857.5</v>
      </c>
      <c r="Y8">
        <v>2</v>
      </c>
      <c r="Z8">
        <v>6.5</v>
      </c>
      <c r="AA8">
        <v>4</v>
      </c>
      <c r="AB8">
        <v>21.5</v>
      </c>
      <c r="AC8">
        <v>3.25</v>
      </c>
      <c r="AD8">
        <v>122.46153846153847</v>
      </c>
    </row>
    <row r="9" spans="1:30" ht="15.75" x14ac:dyDescent="0.25">
      <c r="A9" s="9" t="s">
        <v>57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 t="s">
        <v>159</v>
      </c>
      <c r="I9">
        <v>1</v>
      </c>
      <c r="J9">
        <v>2.11</v>
      </c>
      <c r="K9" s="10" t="s">
        <v>49</v>
      </c>
      <c r="L9">
        <v>0.47393364928909953</v>
      </c>
      <c r="M9" t="s">
        <v>170</v>
      </c>
      <c r="N9">
        <v>1</v>
      </c>
      <c r="O9" s="10">
        <v>25333</v>
      </c>
      <c r="P9" s="10">
        <v>21462.1</v>
      </c>
      <c r="Q9" s="10">
        <v>0.21462099999999998</v>
      </c>
      <c r="R9" s="10" t="s">
        <v>51</v>
      </c>
      <c r="S9" s="12">
        <v>20485.7</v>
      </c>
      <c r="T9" s="10">
        <v>0.20485700000000001</v>
      </c>
      <c r="U9" s="13" t="s">
        <v>52</v>
      </c>
      <c r="V9" t="s">
        <v>33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</row>
    <row r="10" spans="1:30" ht="15.75" x14ac:dyDescent="0.25">
      <c r="A10" s="9" t="s">
        <v>68</v>
      </c>
      <c r="B10">
        <v>3</v>
      </c>
      <c r="C10">
        <v>0</v>
      </c>
      <c r="D10">
        <v>0</v>
      </c>
      <c r="E10">
        <v>0</v>
      </c>
      <c r="F10">
        <v>0</v>
      </c>
      <c r="G10">
        <v>3</v>
      </c>
      <c r="H10" t="s">
        <v>159</v>
      </c>
      <c r="I10">
        <v>1</v>
      </c>
      <c r="J10">
        <v>2.2200000000000002</v>
      </c>
      <c r="K10" s="10" t="s">
        <v>62</v>
      </c>
      <c r="L10">
        <v>1.3513513513513513</v>
      </c>
      <c r="M10" t="s">
        <v>170</v>
      </c>
      <c r="N10">
        <v>1</v>
      </c>
      <c r="O10" s="10">
        <v>35411</v>
      </c>
      <c r="P10" s="10">
        <v>30022.28</v>
      </c>
      <c r="Q10" s="10">
        <v>0.30022280000000001</v>
      </c>
      <c r="R10" s="10" t="s">
        <v>45</v>
      </c>
      <c r="S10" s="12">
        <v>27952.25</v>
      </c>
      <c r="T10" s="10">
        <v>0.27952250000000001</v>
      </c>
      <c r="U10" s="13" t="s">
        <v>46</v>
      </c>
      <c r="V10" t="s">
        <v>63</v>
      </c>
      <c r="W10">
        <v>0</v>
      </c>
      <c r="X10" t="s">
        <v>34</v>
      </c>
      <c r="Y10">
        <v>0</v>
      </c>
      <c r="Z10" t="s">
        <v>34</v>
      </c>
      <c r="AA10">
        <v>0</v>
      </c>
      <c r="AB10" t="s">
        <v>34</v>
      </c>
      <c r="AC10">
        <v>2.2200000000000002</v>
      </c>
      <c r="AD10">
        <v>0</v>
      </c>
    </row>
    <row r="11" spans="1:30" ht="15.75" x14ac:dyDescent="0.25">
      <c r="A11" s="9" t="s">
        <v>126</v>
      </c>
      <c r="B11">
        <v>300</v>
      </c>
      <c r="C11">
        <v>7</v>
      </c>
      <c r="D11">
        <v>0</v>
      </c>
      <c r="E11">
        <v>24</v>
      </c>
      <c r="F11">
        <v>54</v>
      </c>
      <c r="G11">
        <v>385</v>
      </c>
      <c r="H11" t="s">
        <v>166</v>
      </c>
      <c r="I11">
        <v>7</v>
      </c>
      <c r="J11">
        <v>14.2</v>
      </c>
      <c r="K11" s="10" t="s">
        <v>115</v>
      </c>
      <c r="L11">
        <v>27.112676056338028</v>
      </c>
      <c r="M11" t="s">
        <v>175</v>
      </c>
      <c r="N11">
        <v>6</v>
      </c>
      <c r="O11" s="10">
        <v>186227</v>
      </c>
      <c r="P11" s="10">
        <v>152524.10999999999</v>
      </c>
      <c r="Q11" s="10">
        <v>1.5252410999999999</v>
      </c>
      <c r="R11" s="10" t="s">
        <v>102</v>
      </c>
      <c r="S11" s="12">
        <v>140359.03</v>
      </c>
      <c r="T11" s="10">
        <v>1.4035903000000001</v>
      </c>
      <c r="U11" s="11" t="s">
        <v>103</v>
      </c>
      <c r="V11" t="s">
        <v>63</v>
      </c>
      <c r="W11">
        <v>2</v>
      </c>
      <c r="X11">
        <v>150</v>
      </c>
      <c r="Y11">
        <v>3</v>
      </c>
      <c r="Z11">
        <v>2.3333333333333335</v>
      </c>
      <c r="AA11">
        <v>8</v>
      </c>
      <c r="AB11">
        <v>3</v>
      </c>
      <c r="AC11">
        <v>1.2</v>
      </c>
      <c r="AD11">
        <v>45</v>
      </c>
    </row>
    <row r="12" spans="1:30" ht="15.75" x14ac:dyDescent="0.25">
      <c r="A12" s="9" t="s">
        <v>82</v>
      </c>
      <c r="B12">
        <v>95</v>
      </c>
      <c r="C12">
        <v>0</v>
      </c>
      <c r="D12">
        <v>0</v>
      </c>
      <c r="E12">
        <v>2</v>
      </c>
      <c r="F12">
        <v>10</v>
      </c>
      <c r="G12">
        <v>107</v>
      </c>
      <c r="H12" t="s">
        <v>164</v>
      </c>
      <c r="I12">
        <v>5</v>
      </c>
      <c r="J12">
        <v>3.11</v>
      </c>
      <c r="K12" s="10" t="s">
        <v>79</v>
      </c>
      <c r="L12">
        <v>34.40514469453376</v>
      </c>
      <c r="M12" t="s">
        <v>175</v>
      </c>
      <c r="N12">
        <v>6</v>
      </c>
      <c r="O12" s="10">
        <v>54273</v>
      </c>
      <c r="P12" s="10">
        <v>45913.84</v>
      </c>
      <c r="Q12" s="10">
        <v>0.45913839999999995</v>
      </c>
      <c r="R12" s="10" t="s">
        <v>66</v>
      </c>
      <c r="S12" s="12">
        <v>43674.03</v>
      </c>
      <c r="T12" s="10">
        <v>0.43674029999999997</v>
      </c>
      <c r="U12" s="11" t="s">
        <v>67</v>
      </c>
      <c r="V12" t="s">
        <v>63</v>
      </c>
      <c r="W12">
        <v>0</v>
      </c>
      <c r="X12" t="s">
        <v>34</v>
      </c>
      <c r="Y12">
        <v>0</v>
      </c>
      <c r="Z12" t="s">
        <v>34</v>
      </c>
      <c r="AA12">
        <v>0</v>
      </c>
      <c r="AB12" t="s">
        <v>34</v>
      </c>
      <c r="AC12">
        <v>3.11</v>
      </c>
      <c r="AD12">
        <v>3.2154340836012865</v>
      </c>
    </row>
    <row r="13" spans="1:30" ht="15.75" x14ac:dyDescent="0.25">
      <c r="A13" s="9" t="s">
        <v>41</v>
      </c>
      <c r="B13">
        <v>9</v>
      </c>
      <c r="C13">
        <v>0</v>
      </c>
      <c r="D13">
        <v>0</v>
      </c>
      <c r="E13">
        <v>0</v>
      </c>
      <c r="F13">
        <v>4</v>
      </c>
      <c r="G13">
        <v>13</v>
      </c>
      <c r="H13" t="s">
        <v>161</v>
      </c>
      <c r="I13">
        <v>2</v>
      </c>
      <c r="J13">
        <v>1.22</v>
      </c>
      <c r="K13" s="10" t="s">
        <v>30</v>
      </c>
      <c r="L13">
        <v>10.655737704918034</v>
      </c>
      <c r="M13" t="s">
        <v>172</v>
      </c>
      <c r="N13">
        <v>3</v>
      </c>
      <c r="O13" s="10">
        <v>14827</v>
      </c>
      <c r="P13" s="10">
        <v>12876.76</v>
      </c>
      <c r="Q13" s="10">
        <v>0.12876760000000001</v>
      </c>
      <c r="R13" s="10" t="s">
        <v>31</v>
      </c>
      <c r="S13" s="12">
        <v>12480.82</v>
      </c>
      <c r="T13" s="10">
        <v>0.12480819999999999</v>
      </c>
      <c r="U13" s="10" t="s">
        <v>32</v>
      </c>
      <c r="V13" t="s">
        <v>33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</row>
    <row r="14" spans="1:30" ht="15.75" x14ac:dyDescent="0.25">
      <c r="A14" s="9" t="s">
        <v>130</v>
      </c>
      <c r="B14">
        <v>2343</v>
      </c>
      <c r="C14">
        <v>1979</v>
      </c>
      <c r="D14">
        <v>795</v>
      </c>
      <c r="E14">
        <v>22</v>
      </c>
      <c r="F14">
        <v>5305</v>
      </c>
      <c r="G14">
        <v>8854</v>
      </c>
      <c r="H14" t="s">
        <v>204</v>
      </c>
      <c r="I14">
        <v>8</v>
      </c>
      <c r="J14">
        <v>20.3</v>
      </c>
      <c r="K14" s="10" t="s">
        <v>128</v>
      </c>
      <c r="L14">
        <v>436.1576354679803</v>
      </c>
      <c r="M14" t="s">
        <v>205</v>
      </c>
      <c r="N14">
        <v>8</v>
      </c>
      <c r="O14" s="10">
        <v>463731</v>
      </c>
      <c r="P14" s="10">
        <v>382261.73</v>
      </c>
      <c r="Q14" s="10">
        <v>3.8226172999999997</v>
      </c>
      <c r="R14" s="10" t="s">
        <v>118</v>
      </c>
      <c r="S14" s="12">
        <v>359235.53</v>
      </c>
      <c r="T14" s="10">
        <v>3.5923553000000004</v>
      </c>
      <c r="U14" s="11" t="s">
        <v>119</v>
      </c>
      <c r="V14" t="s">
        <v>63</v>
      </c>
      <c r="W14">
        <v>4</v>
      </c>
      <c r="X14">
        <v>585.75</v>
      </c>
      <c r="Y14">
        <v>5</v>
      </c>
      <c r="Z14">
        <v>395.8</v>
      </c>
      <c r="AA14">
        <v>8</v>
      </c>
      <c r="AB14">
        <v>2.75</v>
      </c>
      <c r="AC14">
        <v>3.3</v>
      </c>
      <c r="AD14">
        <v>1607.5757575757577</v>
      </c>
    </row>
    <row r="15" spans="1:30" ht="15.75" x14ac:dyDescent="0.25">
      <c r="A15" s="9" t="s">
        <v>58</v>
      </c>
      <c r="B15">
        <v>17</v>
      </c>
      <c r="C15">
        <v>1</v>
      </c>
      <c r="D15">
        <v>0</v>
      </c>
      <c r="E15">
        <v>0</v>
      </c>
      <c r="F15">
        <v>1</v>
      </c>
      <c r="G15">
        <v>19</v>
      </c>
      <c r="H15" t="s">
        <v>161</v>
      </c>
      <c r="I15">
        <v>2</v>
      </c>
      <c r="J15">
        <v>2.11</v>
      </c>
      <c r="K15" s="10" t="s">
        <v>49</v>
      </c>
      <c r="L15">
        <v>9.0047393364928912</v>
      </c>
      <c r="M15" t="s">
        <v>172</v>
      </c>
      <c r="N15">
        <v>3</v>
      </c>
      <c r="O15" s="10">
        <v>19830</v>
      </c>
      <c r="P15" s="10">
        <v>16870.39</v>
      </c>
      <c r="Q15" s="10">
        <v>0.16870389999999999</v>
      </c>
      <c r="R15" s="10" t="s">
        <v>39</v>
      </c>
      <c r="S15" s="12">
        <v>15769.37</v>
      </c>
      <c r="T15" s="10">
        <v>0.15769370000000002</v>
      </c>
      <c r="U15" s="10" t="s">
        <v>40</v>
      </c>
      <c r="V15" t="s">
        <v>33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</row>
    <row r="16" spans="1:30" ht="15.75" x14ac:dyDescent="0.25">
      <c r="A16" s="9" t="s">
        <v>97</v>
      </c>
      <c r="B16">
        <v>42</v>
      </c>
      <c r="C16">
        <v>0</v>
      </c>
      <c r="D16">
        <v>0</v>
      </c>
      <c r="E16">
        <v>1</v>
      </c>
      <c r="F16">
        <v>4</v>
      </c>
      <c r="G16">
        <v>47</v>
      </c>
      <c r="H16" t="s">
        <v>163</v>
      </c>
      <c r="I16">
        <v>4</v>
      </c>
      <c r="J16">
        <v>4.3</v>
      </c>
      <c r="K16" s="10" t="s">
        <v>90</v>
      </c>
      <c r="L16">
        <v>10.930232558139535</v>
      </c>
      <c r="M16" t="s">
        <v>172</v>
      </c>
      <c r="N16">
        <v>3</v>
      </c>
      <c r="O16" s="10">
        <v>33601</v>
      </c>
      <c r="P16" s="10">
        <v>28135.13</v>
      </c>
      <c r="Q16" s="10">
        <v>0.28135130000000003</v>
      </c>
      <c r="R16" s="10" t="s">
        <v>45</v>
      </c>
      <c r="S16" s="12">
        <v>26814.59</v>
      </c>
      <c r="T16" s="10">
        <v>0.26814589999999999</v>
      </c>
      <c r="U16" s="13" t="s">
        <v>46</v>
      </c>
      <c r="V16" t="s">
        <v>33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</row>
    <row r="17" spans="1:30" ht="15.75" x14ac:dyDescent="0.25">
      <c r="A17" s="9" t="s">
        <v>54</v>
      </c>
      <c r="B17">
        <v>4</v>
      </c>
      <c r="C17">
        <v>0</v>
      </c>
      <c r="D17">
        <v>0</v>
      </c>
      <c r="E17">
        <v>0</v>
      </c>
      <c r="F17">
        <v>0</v>
      </c>
      <c r="G17">
        <v>4</v>
      </c>
      <c r="H17" t="s">
        <v>159</v>
      </c>
      <c r="I17">
        <v>1</v>
      </c>
      <c r="J17">
        <v>1.4</v>
      </c>
      <c r="K17" s="10" t="s">
        <v>49</v>
      </c>
      <c r="L17">
        <v>2.8571428571428572</v>
      </c>
      <c r="M17" t="s">
        <v>170</v>
      </c>
      <c r="N17">
        <v>1</v>
      </c>
      <c r="O17" s="10">
        <v>17434</v>
      </c>
      <c r="P17" s="10">
        <v>14799.79</v>
      </c>
      <c r="Q17" s="10">
        <v>0.14799790000000002</v>
      </c>
      <c r="R17" s="10" t="s">
        <v>39</v>
      </c>
      <c r="S17" s="12">
        <v>14290.06</v>
      </c>
      <c r="T17" s="10">
        <v>0.14290059999999999</v>
      </c>
      <c r="U17" s="10" t="s">
        <v>40</v>
      </c>
      <c r="V17" t="s">
        <v>33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</row>
    <row r="18" spans="1:30" ht="15.75" x14ac:dyDescent="0.25">
      <c r="A18" s="9" t="s">
        <v>48</v>
      </c>
      <c r="B18">
        <v>42</v>
      </c>
      <c r="C18">
        <v>0</v>
      </c>
      <c r="D18">
        <v>0</v>
      </c>
      <c r="E18">
        <v>2</v>
      </c>
      <c r="F18">
        <v>4</v>
      </c>
      <c r="G18">
        <v>48</v>
      </c>
      <c r="H18" t="s">
        <v>163</v>
      </c>
      <c r="I18">
        <v>4</v>
      </c>
      <c r="J18">
        <v>1.3</v>
      </c>
      <c r="K18" s="10" t="s">
        <v>49</v>
      </c>
      <c r="L18">
        <v>36.92307692307692</v>
      </c>
      <c r="M18" t="s">
        <v>175</v>
      </c>
      <c r="N18">
        <v>6</v>
      </c>
      <c r="O18" s="10">
        <v>35347</v>
      </c>
      <c r="P18" s="10">
        <v>29131.41</v>
      </c>
      <c r="Q18" s="10">
        <v>0.29131410000000002</v>
      </c>
      <c r="R18" s="10" t="s">
        <v>45</v>
      </c>
      <c r="S18" s="12">
        <v>26929.77</v>
      </c>
      <c r="T18" s="10">
        <v>0.26929770000000003</v>
      </c>
      <c r="U18" s="13" t="s">
        <v>46</v>
      </c>
      <c r="V18" t="s">
        <v>33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</row>
    <row r="19" spans="1:30" ht="15.75" x14ac:dyDescent="0.25">
      <c r="A19" s="9" t="s">
        <v>74</v>
      </c>
      <c r="B19">
        <v>28</v>
      </c>
      <c r="C19">
        <v>0</v>
      </c>
      <c r="D19">
        <v>0</v>
      </c>
      <c r="E19">
        <v>2</v>
      </c>
      <c r="F19">
        <v>6</v>
      </c>
      <c r="G19">
        <v>36</v>
      </c>
      <c r="H19" t="s">
        <v>163</v>
      </c>
      <c r="I19">
        <v>4</v>
      </c>
      <c r="J19">
        <v>2.2999999999999998</v>
      </c>
      <c r="K19" s="10" t="s">
        <v>62</v>
      </c>
      <c r="L19">
        <v>15.65217391304348</v>
      </c>
      <c r="M19" t="s">
        <v>173</v>
      </c>
      <c r="N19">
        <v>4</v>
      </c>
      <c r="O19" s="10">
        <v>21211</v>
      </c>
      <c r="P19" s="10">
        <v>17741.759999999998</v>
      </c>
      <c r="Q19" s="10">
        <v>0.17741759999999998</v>
      </c>
      <c r="R19" s="10" t="s">
        <v>39</v>
      </c>
      <c r="S19" s="12">
        <v>16632.54</v>
      </c>
      <c r="T19" s="10">
        <v>0.16632540000000001</v>
      </c>
      <c r="U19" s="10" t="s">
        <v>40</v>
      </c>
      <c r="V19" t="s">
        <v>33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</row>
    <row r="20" spans="1:30" ht="15.75" x14ac:dyDescent="0.25">
      <c r="A20" s="9" t="s">
        <v>59</v>
      </c>
      <c r="B20">
        <v>24</v>
      </c>
      <c r="C20">
        <v>0</v>
      </c>
      <c r="D20">
        <v>0</v>
      </c>
      <c r="E20">
        <v>2</v>
      </c>
      <c r="F20">
        <v>5</v>
      </c>
      <c r="G20">
        <v>31</v>
      </c>
      <c r="H20" t="s">
        <v>162</v>
      </c>
      <c r="I20">
        <v>3</v>
      </c>
      <c r="J20">
        <v>2.11</v>
      </c>
      <c r="K20" s="10" t="s">
        <v>49</v>
      </c>
      <c r="L20">
        <v>14.691943127962086</v>
      </c>
      <c r="M20" t="s">
        <v>173</v>
      </c>
      <c r="N20">
        <v>4</v>
      </c>
      <c r="O20" s="10">
        <v>25699</v>
      </c>
      <c r="P20" s="10">
        <v>21848.53</v>
      </c>
      <c r="Q20" s="10">
        <v>0.21848529999999999</v>
      </c>
      <c r="R20" s="10" t="s">
        <v>51</v>
      </c>
      <c r="S20" s="12">
        <v>20287.53</v>
      </c>
      <c r="T20" s="10">
        <v>0.20287529999999998</v>
      </c>
      <c r="U20" s="13" t="s">
        <v>52</v>
      </c>
      <c r="V20" t="s">
        <v>33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</row>
    <row r="21" spans="1:30" ht="15.75" x14ac:dyDescent="0.25">
      <c r="A21" s="9" t="s">
        <v>60</v>
      </c>
      <c r="B21">
        <v>0</v>
      </c>
      <c r="C21">
        <v>0</v>
      </c>
      <c r="D21">
        <v>0</v>
      </c>
      <c r="E21">
        <v>2</v>
      </c>
      <c r="F21">
        <v>0</v>
      </c>
      <c r="G21">
        <v>2</v>
      </c>
      <c r="H21" t="s">
        <v>159</v>
      </c>
      <c r="I21">
        <v>1</v>
      </c>
      <c r="J21">
        <v>2.11</v>
      </c>
      <c r="K21" s="10" t="s">
        <v>49</v>
      </c>
      <c r="L21">
        <v>0.94786729857819907</v>
      </c>
      <c r="M21" t="s">
        <v>170</v>
      </c>
      <c r="N21">
        <v>1</v>
      </c>
      <c r="O21" s="10">
        <v>10930</v>
      </c>
      <c r="P21" s="10">
        <v>9246.07</v>
      </c>
      <c r="Q21" s="10">
        <v>9.2460699999999993E-2</v>
      </c>
      <c r="R21" s="10" t="s">
        <v>31</v>
      </c>
      <c r="S21" s="12">
        <v>8892.4</v>
      </c>
      <c r="T21" s="10">
        <v>8.8924000000000003E-2</v>
      </c>
      <c r="U21" s="10" t="s">
        <v>32</v>
      </c>
      <c r="V21" t="s">
        <v>33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</row>
    <row r="22" spans="1:30" ht="15.75" x14ac:dyDescent="0.25">
      <c r="A22" s="9" t="s">
        <v>134</v>
      </c>
      <c r="B22">
        <v>3832</v>
      </c>
      <c r="C22">
        <v>4583</v>
      </c>
      <c r="D22">
        <v>750</v>
      </c>
      <c r="E22">
        <v>14426</v>
      </c>
      <c r="F22">
        <v>15359</v>
      </c>
      <c r="G22">
        <v>37450</v>
      </c>
      <c r="H22" t="s">
        <v>204</v>
      </c>
      <c r="I22">
        <v>8</v>
      </c>
      <c r="J22">
        <v>32.25</v>
      </c>
      <c r="K22" s="10" t="s">
        <v>128</v>
      </c>
      <c r="L22">
        <v>1161.2403100775193</v>
      </c>
      <c r="M22" t="s">
        <v>205</v>
      </c>
      <c r="N22">
        <v>8</v>
      </c>
      <c r="O22" s="10">
        <v>855048</v>
      </c>
      <c r="P22" s="10">
        <v>719006.54</v>
      </c>
      <c r="Q22" s="10">
        <v>7.1900653999999999</v>
      </c>
      <c r="R22" s="10" t="s">
        <v>118</v>
      </c>
      <c r="S22" s="12">
        <v>687887.63</v>
      </c>
      <c r="T22" s="10">
        <v>6.8788762999999999</v>
      </c>
      <c r="U22" s="11" t="s">
        <v>119</v>
      </c>
      <c r="V22" t="s">
        <v>63</v>
      </c>
      <c r="W22">
        <v>6</v>
      </c>
      <c r="X22">
        <v>638.66666666666663</v>
      </c>
      <c r="Y22">
        <v>10</v>
      </c>
      <c r="Z22">
        <v>458.3</v>
      </c>
      <c r="AA22">
        <v>15</v>
      </c>
      <c r="AB22">
        <v>961.73333333333335</v>
      </c>
      <c r="AC22">
        <v>1.25</v>
      </c>
      <c r="AD22">
        <v>12287.2</v>
      </c>
    </row>
    <row r="23" spans="1:30" ht="15.75" x14ac:dyDescent="0.25">
      <c r="A23" s="9" t="s">
        <v>89</v>
      </c>
      <c r="B23">
        <v>4</v>
      </c>
      <c r="C23">
        <v>0</v>
      </c>
      <c r="D23">
        <v>0</v>
      </c>
      <c r="E23">
        <v>0</v>
      </c>
      <c r="F23">
        <v>0</v>
      </c>
      <c r="G23">
        <v>4</v>
      </c>
      <c r="H23" t="s">
        <v>159</v>
      </c>
      <c r="I23">
        <v>1</v>
      </c>
      <c r="J23">
        <v>3.29</v>
      </c>
      <c r="K23" s="10" t="s">
        <v>90</v>
      </c>
      <c r="L23">
        <v>1.21580547112462</v>
      </c>
      <c r="M23" t="s">
        <v>170</v>
      </c>
      <c r="N23">
        <v>1</v>
      </c>
      <c r="O23" s="10">
        <v>13237</v>
      </c>
      <c r="P23" s="10">
        <v>11553.8</v>
      </c>
      <c r="Q23" s="10">
        <v>0.11553799999999999</v>
      </c>
      <c r="R23" s="10" t="s">
        <v>31</v>
      </c>
      <c r="S23" s="12">
        <v>11089.28</v>
      </c>
      <c r="T23" s="10">
        <v>0.1108928</v>
      </c>
      <c r="U23" s="10" t="s">
        <v>32</v>
      </c>
      <c r="V23" t="s">
        <v>33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</row>
    <row r="24" spans="1:30" ht="15.75" x14ac:dyDescent="0.25">
      <c r="A24" s="9" t="s">
        <v>78</v>
      </c>
      <c r="B24">
        <v>168</v>
      </c>
      <c r="C24">
        <v>2</v>
      </c>
      <c r="D24">
        <v>0</v>
      </c>
      <c r="E24">
        <v>8</v>
      </c>
      <c r="F24">
        <v>68</v>
      </c>
      <c r="G24">
        <v>246</v>
      </c>
      <c r="H24" t="s">
        <v>166</v>
      </c>
      <c r="I24">
        <v>7</v>
      </c>
      <c r="J24">
        <v>2.375</v>
      </c>
      <c r="K24" s="10" t="s">
        <v>79</v>
      </c>
      <c r="L24">
        <v>103.57894736842105</v>
      </c>
      <c r="M24" t="s">
        <v>205</v>
      </c>
      <c r="N24">
        <v>8</v>
      </c>
      <c r="O24" s="10">
        <v>51483</v>
      </c>
      <c r="P24" s="10">
        <v>42990.12</v>
      </c>
      <c r="Q24" s="10">
        <v>0.42990120000000004</v>
      </c>
      <c r="R24" s="10" t="s">
        <v>66</v>
      </c>
      <c r="S24" s="12">
        <v>41476.92</v>
      </c>
      <c r="T24" s="10">
        <v>0.4147692</v>
      </c>
      <c r="U24" s="11" t="s">
        <v>67</v>
      </c>
      <c r="V24" t="s">
        <v>63</v>
      </c>
      <c r="W24">
        <v>0</v>
      </c>
      <c r="X24" t="s">
        <v>34</v>
      </c>
      <c r="Y24">
        <v>0</v>
      </c>
      <c r="Z24" t="s">
        <v>34</v>
      </c>
      <c r="AA24">
        <v>0</v>
      </c>
      <c r="AB24" t="s">
        <v>34</v>
      </c>
      <c r="AC24">
        <v>2.375</v>
      </c>
      <c r="AD24">
        <v>28.631578947368421</v>
      </c>
    </row>
    <row r="25" spans="1:30" ht="15.75" x14ac:dyDescent="0.25">
      <c r="A25" s="9" t="s">
        <v>83</v>
      </c>
      <c r="B25">
        <v>24</v>
      </c>
      <c r="C25">
        <v>3</v>
      </c>
      <c r="D25">
        <v>0</v>
      </c>
      <c r="E25">
        <v>11</v>
      </c>
      <c r="F25">
        <v>2</v>
      </c>
      <c r="G25">
        <v>40</v>
      </c>
      <c r="H25" t="s">
        <v>163</v>
      </c>
      <c r="I25">
        <v>4</v>
      </c>
      <c r="J25">
        <v>3.2</v>
      </c>
      <c r="K25" s="10" t="s">
        <v>79</v>
      </c>
      <c r="L25">
        <v>12.5</v>
      </c>
      <c r="M25" t="s">
        <v>173</v>
      </c>
      <c r="N25">
        <v>4</v>
      </c>
      <c r="O25" s="10">
        <v>22851</v>
      </c>
      <c r="P25" s="10">
        <v>19304.95</v>
      </c>
      <c r="Q25" s="10">
        <v>0.19304950000000001</v>
      </c>
      <c r="R25" s="10" t="s">
        <v>39</v>
      </c>
      <c r="S25" s="12">
        <v>17655.38</v>
      </c>
      <c r="T25" s="10">
        <v>0.17655380000000001</v>
      </c>
      <c r="U25" s="10" t="s">
        <v>40</v>
      </c>
      <c r="V25" t="s">
        <v>33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  <c r="AD25" t="s">
        <v>34</v>
      </c>
    </row>
    <row r="26" spans="1:30" ht="15.75" x14ac:dyDescent="0.25">
      <c r="A26" s="9" t="s">
        <v>121</v>
      </c>
      <c r="B26">
        <v>1018</v>
      </c>
      <c r="C26">
        <v>1</v>
      </c>
      <c r="D26">
        <v>1</v>
      </c>
      <c r="E26">
        <v>7</v>
      </c>
      <c r="F26">
        <v>169</v>
      </c>
      <c r="G26">
        <v>1194</v>
      </c>
      <c r="H26" t="s">
        <v>204</v>
      </c>
      <c r="I26">
        <v>8</v>
      </c>
      <c r="J26">
        <v>12.375</v>
      </c>
      <c r="K26" s="10" t="s">
        <v>115</v>
      </c>
      <c r="L26">
        <v>96.484848484848484</v>
      </c>
      <c r="M26" t="s">
        <v>176</v>
      </c>
      <c r="N26">
        <v>7</v>
      </c>
      <c r="O26" s="10">
        <v>248740</v>
      </c>
      <c r="P26" s="10">
        <v>210340.3</v>
      </c>
      <c r="Q26" s="10">
        <v>2.1034029999999997</v>
      </c>
      <c r="R26" s="10" t="s">
        <v>102</v>
      </c>
      <c r="S26" s="12">
        <v>203050.11</v>
      </c>
      <c r="T26" s="10">
        <v>2.0305010999999999</v>
      </c>
      <c r="U26" s="11" t="s">
        <v>119</v>
      </c>
      <c r="V26" t="s">
        <v>63</v>
      </c>
      <c r="W26">
        <v>1</v>
      </c>
      <c r="X26">
        <v>1018</v>
      </c>
      <c r="Y26">
        <v>5</v>
      </c>
      <c r="Z26">
        <v>0.2</v>
      </c>
      <c r="AA26">
        <v>6</v>
      </c>
      <c r="AB26">
        <v>1.1666666666666667</v>
      </c>
      <c r="AC26">
        <v>0.375</v>
      </c>
      <c r="AD26">
        <v>450.66666666666669</v>
      </c>
    </row>
    <row r="27" spans="1:30" ht="15.75" x14ac:dyDescent="0.25">
      <c r="A27" s="9" t="s">
        <v>125</v>
      </c>
      <c r="B27">
        <v>428</v>
      </c>
      <c r="C27">
        <v>7</v>
      </c>
      <c r="D27">
        <v>0</v>
      </c>
      <c r="E27">
        <v>47</v>
      </c>
      <c r="F27">
        <v>52</v>
      </c>
      <c r="G27">
        <v>534</v>
      </c>
      <c r="H27" t="s">
        <v>166</v>
      </c>
      <c r="I27">
        <v>7</v>
      </c>
      <c r="J27">
        <v>13.4</v>
      </c>
      <c r="K27" s="10" t="s">
        <v>115</v>
      </c>
      <c r="L27">
        <v>39.850746268656714</v>
      </c>
      <c r="M27" t="s">
        <v>176</v>
      </c>
      <c r="N27">
        <v>7</v>
      </c>
      <c r="O27" s="10">
        <v>109091</v>
      </c>
      <c r="P27" s="10">
        <v>90636.6</v>
      </c>
      <c r="Q27" s="10">
        <v>0.906366</v>
      </c>
      <c r="R27" s="10" t="s">
        <v>70</v>
      </c>
      <c r="S27" s="12">
        <v>86830.73</v>
      </c>
      <c r="T27" s="10">
        <v>0.8683073</v>
      </c>
      <c r="U27" s="11" t="s">
        <v>71</v>
      </c>
      <c r="V27" t="s">
        <v>63</v>
      </c>
      <c r="W27">
        <v>1</v>
      </c>
      <c r="X27">
        <v>428</v>
      </c>
      <c r="Y27">
        <v>7</v>
      </c>
      <c r="Z27">
        <v>1</v>
      </c>
      <c r="AA27">
        <v>4</v>
      </c>
      <c r="AB27">
        <v>11.75</v>
      </c>
      <c r="AC27">
        <v>1.4</v>
      </c>
      <c r="AD27">
        <v>37.142857142857146</v>
      </c>
    </row>
    <row r="28" spans="1:30" ht="15.75" x14ac:dyDescent="0.25">
      <c r="A28" s="9" t="s">
        <v>50</v>
      </c>
      <c r="B28">
        <v>4</v>
      </c>
      <c r="C28">
        <v>0</v>
      </c>
      <c r="D28">
        <v>0</v>
      </c>
      <c r="E28">
        <v>0</v>
      </c>
      <c r="F28">
        <v>0</v>
      </c>
      <c r="G28">
        <v>4</v>
      </c>
      <c r="H28" t="s">
        <v>159</v>
      </c>
      <c r="I28">
        <v>1</v>
      </c>
      <c r="J28">
        <v>1.3</v>
      </c>
      <c r="K28" s="10" t="s">
        <v>49</v>
      </c>
      <c r="L28">
        <v>3.0769230769230766</v>
      </c>
      <c r="M28" t="s">
        <v>170</v>
      </c>
      <c r="N28">
        <v>1</v>
      </c>
      <c r="O28" s="10">
        <v>26663</v>
      </c>
      <c r="P28" s="10">
        <v>22976.79</v>
      </c>
      <c r="Q28" s="10">
        <v>0.2297679</v>
      </c>
      <c r="R28" s="10" t="s">
        <v>51</v>
      </c>
      <c r="S28" s="12">
        <v>22105.4</v>
      </c>
      <c r="T28" s="10">
        <v>0.22105400000000003</v>
      </c>
      <c r="U28" s="13" t="s">
        <v>52</v>
      </c>
      <c r="V28" t="s">
        <v>33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</row>
    <row r="29" spans="1:30" ht="15.75" x14ac:dyDescent="0.25">
      <c r="A29" s="9" t="s">
        <v>96</v>
      </c>
      <c r="B29">
        <v>7</v>
      </c>
      <c r="C29">
        <v>0</v>
      </c>
      <c r="D29">
        <v>0</v>
      </c>
      <c r="E29">
        <v>1</v>
      </c>
      <c r="F29">
        <v>2</v>
      </c>
      <c r="G29">
        <v>10</v>
      </c>
      <c r="H29" t="s">
        <v>161</v>
      </c>
      <c r="I29">
        <v>2</v>
      </c>
      <c r="J29">
        <v>4.22</v>
      </c>
      <c r="K29" s="10" t="s">
        <v>90</v>
      </c>
      <c r="L29">
        <v>2.3696682464454977</v>
      </c>
      <c r="M29" t="s">
        <v>170</v>
      </c>
      <c r="N29">
        <v>1</v>
      </c>
      <c r="O29" s="10">
        <v>22899</v>
      </c>
      <c r="P29" s="10">
        <v>19730.759999999998</v>
      </c>
      <c r="Q29" s="10">
        <v>0.19730759999999997</v>
      </c>
      <c r="R29" s="10" t="s">
        <v>51</v>
      </c>
      <c r="S29" s="12">
        <v>18828.37</v>
      </c>
      <c r="T29" s="10">
        <v>0.1882837</v>
      </c>
      <c r="U29" s="13" t="s">
        <v>52</v>
      </c>
      <c r="V29" t="s">
        <v>33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</row>
    <row r="30" spans="1:30" ht="15.75" x14ac:dyDescent="0.25">
      <c r="A30" s="9" t="s">
        <v>106</v>
      </c>
      <c r="B30">
        <v>191</v>
      </c>
      <c r="C30">
        <v>1</v>
      </c>
      <c r="D30">
        <v>0</v>
      </c>
      <c r="E30">
        <v>4</v>
      </c>
      <c r="F30">
        <v>19</v>
      </c>
      <c r="G30">
        <v>215</v>
      </c>
      <c r="H30" t="s">
        <v>165</v>
      </c>
      <c r="I30">
        <v>6</v>
      </c>
      <c r="J30">
        <v>6.22</v>
      </c>
      <c r="K30" s="10" t="s">
        <v>101</v>
      </c>
      <c r="L30">
        <v>34.565916398713824</v>
      </c>
      <c r="M30" t="s">
        <v>175</v>
      </c>
      <c r="N30">
        <v>6</v>
      </c>
      <c r="O30" s="10">
        <v>102844</v>
      </c>
      <c r="P30" s="10">
        <v>87664.27</v>
      </c>
      <c r="Q30" s="10">
        <v>0.8766427</v>
      </c>
      <c r="R30" s="10" t="s">
        <v>70</v>
      </c>
      <c r="S30" s="12">
        <v>83101.259999999995</v>
      </c>
      <c r="T30" s="10">
        <v>0.83101259999999999</v>
      </c>
      <c r="U30" s="11" t="s">
        <v>71</v>
      </c>
      <c r="V30" t="s">
        <v>63</v>
      </c>
      <c r="W30">
        <v>2</v>
      </c>
      <c r="X30">
        <v>95.5</v>
      </c>
      <c r="Y30">
        <v>1</v>
      </c>
      <c r="Z30">
        <v>1</v>
      </c>
      <c r="AA30">
        <v>1</v>
      </c>
      <c r="AB30">
        <v>4</v>
      </c>
      <c r="AC30">
        <v>2.2200000000000002</v>
      </c>
      <c r="AD30">
        <v>8.5585585585585573</v>
      </c>
    </row>
    <row r="31" spans="1:30" ht="15.75" x14ac:dyDescent="0.25">
      <c r="A31" s="9" t="s">
        <v>44</v>
      </c>
      <c r="B31">
        <v>49</v>
      </c>
      <c r="C31">
        <v>0</v>
      </c>
      <c r="D31">
        <v>0</v>
      </c>
      <c r="E31">
        <v>0</v>
      </c>
      <c r="F31">
        <v>0</v>
      </c>
      <c r="G31">
        <v>49</v>
      </c>
      <c r="H31" t="s">
        <v>163</v>
      </c>
      <c r="I31">
        <v>4</v>
      </c>
      <c r="J31">
        <v>1.25</v>
      </c>
      <c r="K31" s="10" t="s">
        <v>30</v>
      </c>
      <c r="L31">
        <v>39.200000000000003</v>
      </c>
      <c r="M31" t="s">
        <v>175</v>
      </c>
      <c r="N31">
        <v>6</v>
      </c>
      <c r="O31" s="10">
        <v>28783</v>
      </c>
      <c r="P31" s="10">
        <v>23857.15</v>
      </c>
      <c r="Q31" s="10">
        <v>0.23857150000000002</v>
      </c>
      <c r="R31" s="10" t="s">
        <v>45</v>
      </c>
      <c r="S31" s="12">
        <v>22355.23</v>
      </c>
      <c r="T31" s="10">
        <v>0.22355230000000001</v>
      </c>
      <c r="U31" s="13" t="s">
        <v>46</v>
      </c>
      <c r="V31" t="s">
        <v>33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</row>
    <row r="32" spans="1:30" ht="15.75" x14ac:dyDescent="0.25">
      <c r="A32" s="9" t="s">
        <v>69</v>
      </c>
      <c r="B32">
        <v>285</v>
      </c>
      <c r="C32">
        <v>3</v>
      </c>
      <c r="D32">
        <v>0</v>
      </c>
      <c r="E32">
        <v>17</v>
      </c>
      <c r="F32">
        <v>76</v>
      </c>
      <c r="G32">
        <v>381</v>
      </c>
      <c r="H32" t="s">
        <v>166</v>
      </c>
      <c r="I32">
        <v>7</v>
      </c>
      <c r="J32">
        <v>2.25</v>
      </c>
      <c r="K32" s="10" t="s">
        <v>62</v>
      </c>
      <c r="L32">
        <v>169.33333333333334</v>
      </c>
      <c r="M32" t="s">
        <v>205</v>
      </c>
      <c r="N32">
        <v>8</v>
      </c>
      <c r="O32" s="10">
        <v>95492</v>
      </c>
      <c r="P32" s="10">
        <v>79955.539999999994</v>
      </c>
      <c r="Q32" s="10">
        <v>0.79955539999999992</v>
      </c>
      <c r="R32" s="10" t="s">
        <v>70</v>
      </c>
      <c r="S32" s="12">
        <v>78916.759999999995</v>
      </c>
      <c r="T32" s="10">
        <v>0.78916759999999997</v>
      </c>
      <c r="U32" s="11" t="s">
        <v>71</v>
      </c>
      <c r="V32" t="s">
        <v>63</v>
      </c>
      <c r="W32">
        <v>0</v>
      </c>
      <c r="X32" t="s">
        <v>34</v>
      </c>
      <c r="Y32">
        <v>0</v>
      </c>
      <c r="Z32" t="s">
        <v>34</v>
      </c>
      <c r="AA32">
        <v>0</v>
      </c>
      <c r="AB32" t="s">
        <v>34</v>
      </c>
      <c r="AC32">
        <v>2.25</v>
      </c>
      <c r="AD32">
        <v>33.777777777777779</v>
      </c>
    </row>
    <row r="33" spans="1:30" ht="15.75" x14ac:dyDescent="0.25">
      <c r="A33" s="9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159</v>
      </c>
      <c r="I33">
        <v>1</v>
      </c>
      <c r="J33">
        <v>1.22</v>
      </c>
      <c r="K33" s="10" t="s">
        <v>30</v>
      </c>
      <c r="L33">
        <v>0</v>
      </c>
      <c r="M33" t="s">
        <v>170</v>
      </c>
      <c r="N33">
        <v>1</v>
      </c>
      <c r="O33" s="10">
        <v>7487</v>
      </c>
      <c r="P33" s="10">
        <v>6426.64</v>
      </c>
      <c r="Q33" s="10">
        <v>6.4266400000000001E-2</v>
      </c>
      <c r="R33" s="10" t="s">
        <v>31</v>
      </c>
      <c r="S33" s="12">
        <v>6211.45</v>
      </c>
      <c r="T33" s="10">
        <v>6.2114499999999996E-2</v>
      </c>
      <c r="U33" s="10" t="s">
        <v>32</v>
      </c>
      <c r="V33" t="s">
        <v>33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</row>
    <row r="34" spans="1:30" ht="15.75" x14ac:dyDescent="0.25">
      <c r="A34" s="9" t="s">
        <v>120</v>
      </c>
      <c r="B34">
        <v>281</v>
      </c>
      <c r="C34">
        <v>4</v>
      </c>
      <c r="D34">
        <v>8</v>
      </c>
      <c r="E34">
        <v>14</v>
      </c>
      <c r="F34">
        <v>44</v>
      </c>
      <c r="G34">
        <v>335</v>
      </c>
      <c r="H34" t="s">
        <v>166</v>
      </c>
      <c r="I34">
        <v>7</v>
      </c>
      <c r="J34">
        <v>11.3</v>
      </c>
      <c r="K34" s="10" t="s">
        <v>115</v>
      </c>
      <c r="L34">
        <v>29.646017699115042</v>
      </c>
      <c r="M34" t="s">
        <v>175</v>
      </c>
      <c r="N34">
        <v>6</v>
      </c>
      <c r="O34" s="10">
        <v>206728</v>
      </c>
      <c r="P34" s="10">
        <v>161488.81</v>
      </c>
      <c r="Q34" s="10">
        <v>1.6148880999999999</v>
      </c>
      <c r="R34" s="10" t="s">
        <v>102</v>
      </c>
      <c r="S34" s="12">
        <v>144623.56</v>
      </c>
      <c r="T34" s="10">
        <v>1.4462356000000001</v>
      </c>
      <c r="U34" s="11" t="s">
        <v>103</v>
      </c>
      <c r="V34" t="s">
        <v>63</v>
      </c>
      <c r="W34">
        <v>2</v>
      </c>
      <c r="X34">
        <v>140.5</v>
      </c>
      <c r="Y34">
        <v>2</v>
      </c>
      <c r="Z34">
        <v>2</v>
      </c>
      <c r="AA34">
        <v>8</v>
      </c>
      <c r="AB34">
        <v>1.75</v>
      </c>
      <c r="AC34">
        <v>1.3</v>
      </c>
      <c r="AD34">
        <v>33.846153846153847</v>
      </c>
    </row>
    <row r="35" spans="1:30" ht="15.75" x14ac:dyDescent="0.25">
      <c r="A35" s="9" t="s">
        <v>123</v>
      </c>
      <c r="B35">
        <v>876</v>
      </c>
      <c r="C35">
        <v>10</v>
      </c>
      <c r="D35">
        <v>6</v>
      </c>
      <c r="E35">
        <v>52</v>
      </c>
      <c r="F35">
        <v>207</v>
      </c>
      <c r="G35">
        <v>1139</v>
      </c>
      <c r="H35" t="s">
        <v>204</v>
      </c>
      <c r="I35">
        <v>8</v>
      </c>
      <c r="J35">
        <v>12.75</v>
      </c>
      <c r="K35" s="10" t="s">
        <v>115</v>
      </c>
      <c r="L35">
        <v>89.333333333333329</v>
      </c>
      <c r="M35" t="s">
        <v>176</v>
      </c>
      <c r="N35">
        <v>7</v>
      </c>
      <c r="O35" s="10">
        <v>227322</v>
      </c>
      <c r="P35" s="10">
        <v>190276.61</v>
      </c>
      <c r="Q35" s="10">
        <v>1.9027660999999998</v>
      </c>
      <c r="R35" s="10" t="s">
        <v>102</v>
      </c>
      <c r="S35" s="12">
        <v>183776.95</v>
      </c>
      <c r="T35" s="10">
        <v>1.8377695000000001</v>
      </c>
      <c r="U35" s="11" t="s">
        <v>103</v>
      </c>
      <c r="V35" t="s">
        <v>63</v>
      </c>
      <c r="W35">
        <v>2</v>
      </c>
      <c r="X35">
        <v>438</v>
      </c>
      <c r="Y35">
        <v>5</v>
      </c>
      <c r="Z35">
        <v>2</v>
      </c>
      <c r="AA35">
        <v>1</v>
      </c>
      <c r="AB35">
        <v>52</v>
      </c>
      <c r="AC35">
        <v>4.375</v>
      </c>
      <c r="AD35">
        <v>47.314285714285717</v>
      </c>
    </row>
    <row r="36" spans="1:30" ht="15.75" x14ac:dyDescent="0.25">
      <c r="A36" s="9" t="s">
        <v>55</v>
      </c>
      <c r="B36">
        <v>85</v>
      </c>
      <c r="C36">
        <v>2</v>
      </c>
      <c r="D36">
        <v>0</v>
      </c>
      <c r="E36">
        <v>11</v>
      </c>
      <c r="F36">
        <v>9</v>
      </c>
      <c r="G36">
        <v>107</v>
      </c>
      <c r="H36" t="s">
        <v>164</v>
      </c>
      <c r="I36">
        <v>5</v>
      </c>
      <c r="J36">
        <v>1.4</v>
      </c>
      <c r="K36" s="10" t="s">
        <v>49</v>
      </c>
      <c r="L36">
        <v>76.428571428571431</v>
      </c>
      <c r="M36" t="s">
        <v>176</v>
      </c>
      <c r="N36">
        <v>7</v>
      </c>
      <c r="O36" s="10">
        <v>36456</v>
      </c>
      <c r="P36" s="10">
        <v>30294.95</v>
      </c>
      <c r="Q36" s="10">
        <v>0.30294949999999998</v>
      </c>
      <c r="R36" s="10" t="s">
        <v>45</v>
      </c>
      <c r="S36" s="12">
        <v>27595.47</v>
      </c>
      <c r="T36" s="10">
        <v>0.2759547</v>
      </c>
      <c r="U36" s="13" t="s">
        <v>46</v>
      </c>
      <c r="V36" t="s">
        <v>33</v>
      </c>
      <c r="W36" t="s">
        <v>34</v>
      </c>
      <c r="X36" t="s">
        <v>34</v>
      </c>
      <c r="Y36" t="s">
        <v>34</v>
      </c>
      <c r="Z36" t="s">
        <v>34</v>
      </c>
      <c r="AA36" t="s">
        <v>34</v>
      </c>
      <c r="AB36" t="s">
        <v>34</v>
      </c>
      <c r="AC36" t="s">
        <v>34</v>
      </c>
      <c r="AD36" t="s">
        <v>34</v>
      </c>
    </row>
    <row r="37" spans="1:30" ht="15.75" x14ac:dyDescent="0.25">
      <c r="A37" s="9" t="s">
        <v>110</v>
      </c>
      <c r="B37">
        <v>375</v>
      </c>
      <c r="C37">
        <v>3</v>
      </c>
      <c r="D37">
        <v>2</v>
      </c>
      <c r="E37">
        <v>27</v>
      </c>
      <c r="F37">
        <v>190</v>
      </c>
      <c r="G37">
        <v>593</v>
      </c>
      <c r="H37" t="s">
        <v>166</v>
      </c>
      <c r="I37">
        <v>7</v>
      </c>
      <c r="J37">
        <v>7.2</v>
      </c>
      <c r="K37" s="10" t="s">
        <v>101</v>
      </c>
      <c r="L37">
        <v>82.361111111111114</v>
      </c>
      <c r="M37" t="s">
        <v>176</v>
      </c>
      <c r="N37">
        <v>7</v>
      </c>
      <c r="O37" s="10">
        <v>127461</v>
      </c>
      <c r="P37" s="10">
        <v>105795.02</v>
      </c>
      <c r="Q37" s="10">
        <v>1.0579502000000001</v>
      </c>
      <c r="R37" s="10" t="s">
        <v>70</v>
      </c>
      <c r="S37" s="12">
        <v>94858.75</v>
      </c>
      <c r="T37" s="10">
        <v>0.94858750000000003</v>
      </c>
      <c r="U37" s="11" t="s">
        <v>71</v>
      </c>
      <c r="V37" t="s">
        <v>63</v>
      </c>
      <c r="W37">
        <v>1</v>
      </c>
      <c r="X37">
        <v>375</v>
      </c>
      <c r="Y37">
        <v>3</v>
      </c>
      <c r="Z37">
        <v>1</v>
      </c>
      <c r="AA37">
        <v>1</v>
      </c>
      <c r="AB37">
        <v>27</v>
      </c>
      <c r="AC37">
        <v>2.2000000000000002</v>
      </c>
      <c r="AD37">
        <v>86.36363636363636</v>
      </c>
    </row>
    <row r="38" spans="1:30" ht="15.75" x14ac:dyDescent="0.25">
      <c r="A38" s="9" t="s">
        <v>91</v>
      </c>
      <c r="B38">
        <v>39</v>
      </c>
      <c r="C38">
        <v>0</v>
      </c>
      <c r="D38">
        <v>0</v>
      </c>
      <c r="E38">
        <v>0</v>
      </c>
      <c r="F38">
        <v>6</v>
      </c>
      <c r="G38">
        <v>45</v>
      </c>
      <c r="H38" t="s">
        <v>163</v>
      </c>
      <c r="I38">
        <v>4</v>
      </c>
      <c r="J38">
        <v>3.29</v>
      </c>
      <c r="K38" s="10" t="s">
        <v>90</v>
      </c>
      <c r="L38">
        <v>13.677811550151976</v>
      </c>
      <c r="M38" t="s">
        <v>173</v>
      </c>
      <c r="N38">
        <v>4</v>
      </c>
      <c r="O38" s="10">
        <v>17935</v>
      </c>
      <c r="P38" s="10">
        <v>15501.3</v>
      </c>
      <c r="Q38" s="10">
        <v>0.15501299999999998</v>
      </c>
      <c r="R38" s="10" t="s">
        <v>39</v>
      </c>
      <c r="S38" s="12">
        <v>14710.56</v>
      </c>
      <c r="T38" s="10">
        <v>0.1471056</v>
      </c>
      <c r="U38" s="10" t="s">
        <v>40</v>
      </c>
      <c r="V38" t="s">
        <v>33</v>
      </c>
      <c r="W38" t="s">
        <v>34</v>
      </c>
      <c r="X38" t="s">
        <v>34</v>
      </c>
      <c r="Y38" t="s">
        <v>34</v>
      </c>
      <c r="Z38" t="s">
        <v>34</v>
      </c>
      <c r="AA38" t="s">
        <v>34</v>
      </c>
      <c r="AB38" t="s">
        <v>34</v>
      </c>
      <c r="AC38" t="s">
        <v>34</v>
      </c>
      <c r="AD38" t="s">
        <v>34</v>
      </c>
    </row>
    <row r="39" spans="1:30" ht="15.75" x14ac:dyDescent="0.25">
      <c r="A39" s="9" t="s">
        <v>100</v>
      </c>
      <c r="B39">
        <v>651</v>
      </c>
      <c r="C39">
        <v>7</v>
      </c>
      <c r="D39">
        <v>0</v>
      </c>
      <c r="E39">
        <v>26</v>
      </c>
      <c r="F39">
        <v>265</v>
      </c>
      <c r="G39">
        <v>949</v>
      </c>
      <c r="H39" t="s">
        <v>166</v>
      </c>
      <c r="I39">
        <v>7</v>
      </c>
      <c r="J39">
        <v>5.25</v>
      </c>
      <c r="K39" s="10" t="s">
        <v>101</v>
      </c>
      <c r="L39">
        <v>180.76190476190476</v>
      </c>
      <c r="M39" t="s">
        <v>205</v>
      </c>
      <c r="N39">
        <v>8</v>
      </c>
      <c r="O39" s="10">
        <v>168376</v>
      </c>
      <c r="P39" s="10">
        <v>141877.69</v>
      </c>
      <c r="Q39" s="10">
        <v>1.4187769000000001</v>
      </c>
      <c r="R39" s="10" t="s">
        <v>102</v>
      </c>
      <c r="S39" s="12">
        <v>134734.87</v>
      </c>
      <c r="T39" s="10">
        <v>1.3473487</v>
      </c>
      <c r="U39" s="11" t="s">
        <v>103</v>
      </c>
      <c r="V39" t="s">
        <v>63</v>
      </c>
      <c r="W39">
        <v>0</v>
      </c>
      <c r="X39" t="s">
        <v>34</v>
      </c>
      <c r="Y39">
        <v>1</v>
      </c>
      <c r="Z39">
        <v>7</v>
      </c>
      <c r="AA39">
        <v>2</v>
      </c>
      <c r="AB39">
        <v>13</v>
      </c>
      <c r="AC39">
        <v>2.25</v>
      </c>
      <c r="AD39">
        <v>117.77777777777777</v>
      </c>
    </row>
    <row r="40" spans="1:30" ht="15.75" x14ac:dyDescent="0.25">
      <c r="A40" s="9" t="s">
        <v>76</v>
      </c>
      <c r="B40">
        <v>19</v>
      </c>
      <c r="C40">
        <v>0</v>
      </c>
      <c r="D40">
        <v>0</v>
      </c>
      <c r="E40">
        <v>1</v>
      </c>
      <c r="F40">
        <v>0</v>
      </c>
      <c r="G40">
        <v>20</v>
      </c>
      <c r="H40" t="s">
        <v>162</v>
      </c>
      <c r="I40">
        <v>3</v>
      </c>
      <c r="J40">
        <v>2.33</v>
      </c>
      <c r="K40" s="10" t="s">
        <v>62</v>
      </c>
      <c r="L40">
        <v>8.5836909871244629</v>
      </c>
      <c r="M40" t="s">
        <v>172</v>
      </c>
      <c r="N40">
        <v>3</v>
      </c>
      <c r="O40" s="10">
        <v>24642</v>
      </c>
      <c r="P40" s="10">
        <v>20991.19</v>
      </c>
      <c r="Q40" s="10">
        <v>0.20991189999999998</v>
      </c>
      <c r="R40" s="10" t="s">
        <v>51</v>
      </c>
      <c r="S40" s="12">
        <v>19281.54</v>
      </c>
      <c r="T40" s="10">
        <v>0.1928154</v>
      </c>
      <c r="U40" s="13" t="s">
        <v>52</v>
      </c>
      <c r="V40" t="s">
        <v>33</v>
      </c>
      <c r="W40" t="s">
        <v>34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  <c r="AD40" t="s">
        <v>34</v>
      </c>
    </row>
    <row r="41" spans="1:30" ht="15.75" x14ac:dyDescent="0.25">
      <c r="A41" s="9" t="s">
        <v>85</v>
      </c>
      <c r="B41">
        <v>32</v>
      </c>
      <c r="C41">
        <v>0</v>
      </c>
      <c r="D41">
        <v>0</v>
      </c>
      <c r="E41">
        <v>0</v>
      </c>
      <c r="F41">
        <v>3</v>
      </c>
      <c r="G41">
        <v>35</v>
      </c>
      <c r="H41" t="s">
        <v>163</v>
      </c>
      <c r="I41">
        <v>4</v>
      </c>
      <c r="J41">
        <v>3.22</v>
      </c>
      <c r="K41" s="10" t="s">
        <v>79</v>
      </c>
      <c r="L41">
        <v>10.869565217391303</v>
      </c>
      <c r="M41" t="s">
        <v>172</v>
      </c>
      <c r="N41">
        <v>3</v>
      </c>
      <c r="O41" s="10">
        <v>26843</v>
      </c>
      <c r="P41" s="10">
        <v>22747.360000000001</v>
      </c>
      <c r="Q41" s="10">
        <v>0.2274736</v>
      </c>
      <c r="R41" s="10" t="s">
        <v>51</v>
      </c>
      <c r="S41" s="12">
        <v>21550.98</v>
      </c>
      <c r="T41" s="10">
        <v>0.2155098</v>
      </c>
      <c r="U41" s="13" t="s">
        <v>52</v>
      </c>
      <c r="V41" t="s">
        <v>63</v>
      </c>
      <c r="W41">
        <v>0</v>
      </c>
      <c r="X41" t="s">
        <v>34</v>
      </c>
      <c r="Y41">
        <v>0</v>
      </c>
      <c r="Z41" t="s">
        <v>34</v>
      </c>
      <c r="AA41">
        <v>0</v>
      </c>
      <c r="AB41" t="s">
        <v>34</v>
      </c>
      <c r="AC41">
        <v>3.22</v>
      </c>
      <c r="AD41">
        <v>0.93167701863354035</v>
      </c>
    </row>
    <row r="42" spans="1:30" ht="15.75" x14ac:dyDescent="0.25">
      <c r="A42" s="9" t="s">
        <v>86</v>
      </c>
      <c r="B42">
        <v>11</v>
      </c>
      <c r="C42">
        <v>2</v>
      </c>
      <c r="D42">
        <v>0</v>
      </c>
      <c r="E42">
        <v>0</v>
      </c>
      <c r="F42">
        <v>0</v>
      </c>
      <c r="G42">
        <v>13</v>
      </c>
      <c r="H42" t="s">
        <v>161</v>
      </c>
      <c r="I42">
        <v>2</v>
      </c>
      <c r="J42">
        <v>3.22</v>
      </c>
      <c r="K42" s="10" t="s">
        <v>79</v>
      </c>
      <c r="L42">
        <v>4.037267080745341</v>
      </c>
      <c r="M42" t="s">
        <v>171</v>
      </c>
      <c r="N42">
        <v>2</v>
      </c>
      <c r="O42" s="10">
        <v>24557</v>
      </c>
      <c r="P42" s="10">
        <v>20550.650000000001</v>
      </c>
      <c r="Q42" s="10">
        <v>0.20550650000000001</v>
      </c>
      <c r="R42" s="10" t="s">
        <v>51</v>
      </c>
      <c r="S42" s="12">
        <v>19702.95</v>
      </c>
      <c r="T42" s="10">
        <v>0.1970295</v>
      </c>
      <c r="U42" s="13" t="s">
        <v>52</v>
      </c>
      <c r="V42" t="s">
        <v>33</v>
      </c>
      <c r="W42" t="s">
        <v>34</v>
      </c>
      <c r="X42" t="s">
        <v>34</v>
      </c>
      <c r="Y42" t="s">
        <v>34</v>
      </c>
      <c r="Z42" t="s">
        <v>34</v>
      </c>
      <c r="AA42" t="s">
        <v>34</v>
      </c>
      <c r="AB42" t="s">
        <v>34</v>
      </c>
      <c r="AC42" t="s">
        <v>34</v>
      </c>
      <c r="AD42" t="s">
        <v>34</v>
      </c>
    </row>
    <row r="43" spans="1:30" ht="15.75" x14ac:dyDescent="0.25">
      <c r="A43" s="9" t="s">
        <v>124</v>
      </c>
      <c r="B43">
        <v>546</v>
      </c>
      <c r="C43">
        <v>2</v>
      </c>
      <c r="D43">
        <v>12</v>
      </c>
      <c r="E43">
        <v>46</v>
      </c>
      <c r="F43">
        <v>235</v>
      </c>
      <c r="G43">
        <v>817</v>
      </c>
      <c r="H43" t="s">
        <v>166</v>
      </c>
      <c r="I43">
        <v>7</v>
      </c>
      <c r="J43">
        <v>13.25</v>
      </c>
      <c r="K43" s="10" t="s">
        <v>115</v>
      </c>
      <c r="L43">
        <v>61.660377358490564</v>
      </c>
      <c r="M43" t="s">
        <v>176</v>
      </c>
      <c r="N43">
        <v>7</v>
      </c>
      <c r="O43" s="10">
        <v>157425</v>
      </c>
      <c r="P43" s="10">
        <v>134301.37</v>
      </c>
      <c r="Q43" s="10">
        <v>1.3430137</v>
      </c>
      <c r="R43" s="10" t="s">
        <v>102</v>
      </c>
      <c r="S43" s="12">
        <v>123835.6</v>
      </c>
      <c r="T43" s="10">
        <v>1.238356</v>
      </c>
      <c r="U43" s="11" t="s">
        <v>103</v>
      </c>
      <c r="V43" t="s">
        <v>63</v>
      </c>
      <c r="W43">
        <v>2</v>
      </c>
      <c r="X43">
        <v>273</v>
      </c>
      <c r="Y43">
        <v>3</v>
      </c>
      <c r="Z43">
        <v>0.66666666666666663</v>
      </c>
      <c r="AA43">
        <v>5</v>
      </c>
      <c r="AB43">
        <v>9.1999999999999993</v>
      </c>
      <c r="AC43">
        <v>3.25</v>
      </c>
      <c r="AD43">
        <v>72.307692307692307</v>
      </c>
    </row>
    <row r="44" spans="1:30" ht="15.75" x14ac:dyDescent="0.25">
      <c r="A44" s="17" t="s">
        <v>135</v>
      </c>
      <c r="B44">
        <v>2122</v>
      </c>
      <c r="C44">
        <v>891</v>
      </c>
      <c r="D44">
        <v>213</v>
      </c>
      <c r="E44">
        <v>3249</v>
      </c>
      <c r="F44">
        <v>1697</v>
      </c>
      <c r="G44">
        <v>7746</v>
      </c>
      <c r="H44" t="s">
        <v>204</v>
      </c>
      <c r="I44">
        <v>8</v>
      </c>
      <c r="J44">
        <v>37.75</v>
      </c>
      <c r="K44" s="10" t="s">
        <v>128</v>
      </c>
      <c r="L44">
        <v>205.19205298013244</v>
      </c>
      <c r="M44" t="s">
        <v>205</v>
      </c>
      <c r="N44">
        <v>8</v>
      </c>
      <c r="O44" s="18">
        <v>487562</v>
      </c>
      <c r="P44" s="18">
        <v>350493.51</v>
      </c>
      <c r="Q44" s="10">
        <v>3.5049351</v>
      </c>
      <c r="R44" s="10" t="s">
        <v>118</v>
      </c>
      <c r="S44" s="12">
        <v>272299.99</v>
      </c>
      <c r="T44" s="10">
        <v>2.7229999</v>
      </c>
      <c r="U44" s="11" t="s">
        <v>119</v>
      </c>
      <c r="V44" t="s">
        <v>63</v>
      </c>
      <c r="W44">
        <v>6</v>
      </c>
      <c r="X44">
        <v>353.66666666666669</v>
      </c>
      <c r="Y44">
        <v>12</v>
      </c>
      <c r="Z44">
        <v>74.25</v>
      </c>
      <c r="AA44">
        <v>11</v>
      </c>
      <c r="AB44">
        <v>295.36363636363637</v>
      </c>
      <c r="AC44">
        <v>8.75</v>
      </c>
      <c r="AD44">
        <v>193.94285714285715</v>
      </c>
    </row>
    <row r="45" spans="1:30" ht="15.75" x14ac:dyDescent="0.25">
      <c r="A45" s="9" t="s">
        <v>129</v>
      </c>
      <c r="B45">
        <v>109</v>
      </c>
      <c r="C45">
        <v>0</v>
      </c>
      <c r="D45">
        <v>8</v>
      </c>
      <c r="E45">
        <v>12</v>
      </c>
      <c r="F45">
        <v>40</v>
      </c>
      <c r="G45">
        <v>153</v>
      </c>
      <c r="H45" t="s">
        <v>165</v>
      </c>
      <c r="I45">
        <v>6</v>
      </c>
      <c r="J45">
        <v>16.11</v>
      </c>
      <c r="K45" s="10" t="s">
        <v>128</v>
      </c>
      <c r="L45">
        <v>9.4972067039106154</v>
      </c>
      <c r="M45" t="s">
        <v>172</v>
      </c>
      <c r="N45">
        <v>3</v>
      </c>
      <c r="O45" s="10">
        <v>182082</v>
      </c>
      <c r="P45" s="10">
        <v>153308.93</v>
      </c>
      <c r="Q45" s="10">
        <v>1.5330892999999999</v>
      </c>
      <c r="R45" s="10" t="s">
        <v>102</v>
      </c>
      <c r="S45" s="12">
        <v>141208.54</v>
      </c>
      <c r="T45" s="10">
        <v>1.4120854</v>
      </c>
      <c r="U45" s="11" t="s">
        <v>103</v>
      </c>
      <c r="V45" t="s">
        <v>63</v>
      </c>
      <c r="W45">
        <v>2</v>
      </c>
      <c r="X45">
        <v>54.5</v>
      </c>
      <c r="Y45">
        <v>7</v>
      </c>
      <c r="Z45">
        <v>0</v>
      </c>
      <c r="AA45">
        <v>6</v>
      </c>
      <c r="AB45">
        <v>2</v>
      </c>
      <c r="AC45">
        <v>1.1100000000000001</v>
      </c>
      <c r="AD45">
        <v>36.03603603603603</v>
      </c>
    </row>
    <row r="46" spans="1:30" ht="15.75" x14ac:dyDescent="0.25">
      <c r="A46" s="9" t="s">
        <v>132</v>
      </c>
      <c r="B46">
        <v>2529</v>
      </c>
      <c r="C46">
        <v>3888</v>
      </c>
      <c r="D46">
        <v>1222</v>
      </c>
      <c r="E46">
        <v>239</v>
      </c>
      <c r="F46">
        <v>6982</v>
      </c>
      <c r="G46">
        <v>12416</v>
      </c>
      <c r="H46" t="s">
        <v>204</v>
      </c>
      <c r="I46">
        <v>8</v>
      </c>
      <c r="J46">
        <v>22.25</v>
      </c>
      <c r="K46" s="10" t="s">
        <v>128</v>
      </c>
      <c r="L46">
        <v>558.02247191011236</v>
      </c>
      <c r="M46" t="s">
        <v>205</v>
      </c>
      <c r="N46">
        <v>8</v>
      </c>
      <c r="O46" s="10">
        <v>796257</v>
      </c>
      <c r="P46" s="10">
        <v>669918.4</v>
      </c>
      <c r="Q46" s="10">
        <v>6.6991839999999998</v>
      </c>
      <c r="R46" s="10" t="s">
        <v>118</v>
      </c>
      <c r="S46" s="12">
        <v>642822.03</v>
      </c>
      <c r="T46" s="10">
        <v>6.4282203000000004</v>
      </c>
      <c r="U46" s="11" t="s">
        <v>119</v>
      </c>
      <c r="V46" t="s">
        <v>63</v>
      </c>
      <c r="W46">
        <v>2</v>
      </c>
      <c r="X46">
        <v>1264.5</v>
      </c>
      <c r="Y46">
        <v>7.25</v>
      </c>
      <c r="Z46">
        <v>536.27586206896547</v>
      </c>
      <c r="AA46">
        <v>11.75</v>
      </c>
      <c r="AB46">
        <v>20.340425531914892</v>
      </c>
      <c r="AC46">
        <v>1.25</v>
      </c>
      <c r="AD46">
        <v>5585.6</v>
      </c>
    </row>
    <row r="47" spans="1:30" ht="15.75" x14ac:dyDescent="0.25">
      <c r="A47" s="9" t="s">
        <v>92</v>
      </c>
      <c r="B47">
        <v>66</v>
      </c>
      <c r="C47">
        <v>2</v>
      </c>
      <c r="D47">
        <v>2</v>
      </c>
      <c r="E47">
        <v>2</v>
      </c>
      <c r="F47">
        <v>12</v>
      </c>
      <c r="G47">
        <v>80</v>
      </c>
      <c r="H47" t="s">
        <v>164</v>
      </c>
      <c r="I47">
        <v>5</v>
      </c>
      <c r="J47">
        <v>3.29</v>
      </c>
      <c r="K47" s="10" t="s">
        <v>90</v>
      </c>
      <c r="L47">
        <v>24.316109422492399</v>
      </c>
      <c r="M47" t="s">
        <v>174</v>
      </c>
      <c r="N47">
        <v>5</v>
      </c>
      <c r="O47" s="10">
        <v>47124</v>
      </c>
      <c r="P47" s="10">
        <v>41557.58</v>
      </c>
      <c r="Q47" s="10">
        <v>0.4155758</v>
      </c>
      <c r="R47" s="10" t="s">
        <v>66</v>
      </c>
      <c r="S47" s="12">
        <v>39845.32</v>
      </c>
      <c r="T47" s="10">
        <v>0.39845320000000001</v>
      </c>
      <c r="U47" s="11" t="s">
        <v>67</v>
      </c>
      <c r="V47" t="s">
        <v>33</v>
      </c>
      <c r="W47" t="s">
        <v>34</v>
      </c>
      <c r="X47" t="s">
        <v>34</v>
      </c>
      <c r="Y47" t="s">
        <v>34</v>
      </c>
      <c r="Z47" t="s">
        <v>34</v>
      </c>
      <c r="AA47" t="s">
        <v>34</v>
      </c>
      <c r="AB47" t="s">
        <v>34</v>
      </c>
      <c r="AC47" t="s">
        <v>34</v>
      </c>
      <c r="AD47" t="s">
        <v>34</v>
      </c>
    </row>
    <row r="48" spans="1:30" ht="15.75" x14ac:dyDescent="0.25">
      <c r="A48" s="9" t="s">
        <v>99</v>
      </c>
      <c r="B48">
        <v>71</v>
      </c>
      <c r="C48">
        <v>4</v>
      </c>
      <c r="D48">
        <v>0</v>
      </c>
      <c r="E48">
        <v>0</v>
      </c>
      <c r="F48">
        <v>16</v>
      </c>
      <c r="G48">
        <v>91</v>
      </c>
      <c r="H48" t="s">
        <v>164</v>
      </c>
      <c r="I48">
        <v>5</v>
      </c>
      <c r="J48">
        <v>4.33</v>
      </c>
      <c r="K48" s="10" t="s">
        <v>90</v>
      </c>
      <c r="L48">
        <v>21.016166281755197</v>
      </c>
      <c r="M48" t="s">
        <v>174</v>
      </c>
      <c r="N48">
        <v>5</v>
      </c>
      <c r="O48" s="10">
        <v>41084</v>
      </c>
      <c r="P48" s="10">
        <v>34666.71</v>
      </c>
      <c r="Q48" s="10">
        <v>0.34666710000000001</v>
      </c>
      <c r="R48" s="10" t="s">
        <v>66</v>
      </c>
      <c r="S48" s="12">
        <v>32965.68</v>
      </c>
      <c r="T48" s="10">
        <v>0.32965680000000003</v>
      </c>
      <c r="U48" s="11" t="s">
        <v>67</v>
      </c>
      <c r="V48" t="s">
        <v>63</v>
      </c>
      <c r="W48">
        <v>1</v>
      </c>
      <c r="X48">
        <v>71</v>
      </c>
      <c r="Y48">
        <v>1</v>
      </c>
      <c r="Z48">
        <v>4</v>
      </c>
      <c r="AA48">
        <v>2</v>
      </c>
      <c r="AB48">
        <v>0</v>
      </c>
      <c r="AC48">
        <v>0.33</v>
      </c>
      <c r="AD48">
        <v>48.484848484848484</v>
      </c>
    </row>
    <row r="49" spans="1:30" ht="15.75" x14ac:dyDescent="0.25">
      <c r="A49" s="9" t="s">
        <v>95</v>
      </c>
      <c r="B49">
        <v>36</v>
      </c>
      <c r="C49">
        <v>0</v>
      </c>
      <c r="D49">
        <v>0</v>
      </c>
      <c r="E49">
        <v>4</v>
      </c>
      <c r="F49">
        <v>13</v>
      </c>
      <c r="G49">
        <v>53</v>
      </c>
      <c r="H49" t="s">
        <v>163</v>
      </c>
      <c r="I49">
        <v>4</v>
      </c>
      <c r="J49">
        <v>3.4</v>
      </c>
      <c r="K49" s="10" t="s">
        <v>90</v>
      </c>
      <c r="L49">
        <v>15.588235294117647</v>
      </c>
      <c r="M49" t="s">
        <v>173</v>
      </c>
      <c r="N49">
        <v>4</v>
      </c>
      <c r="O49" s="10">
        <v>37533</v>
      </c>
      <c r="P49" s="10">
        <v>30427.82</v>
      </c>
      <c r="Q49" s="10">
        <v>0.3042782</v>
      </c>
      <c r="R49" s="10" t="s">
        <v>45</v>
      </c>
      <c r="S49" s="12">
        <v>28359.5</v>
      </c>
      <c r="T49" s="10">
        <v>0.28359499999999999</v>
      </c>
      <c r="U49" s="13" t="s">
        <v>46</v>
      </c>
      <c r="V49" t="s">
        <v>33</v>
      </c>
      <c r="W49" t="s">
        <v>34</v>
      </c>
      <c r="X49" t="s">
        <v>34</v>
      </c>
      <c r="Y49" t="s">
        <v>34</v>
      </c>
      <c r="Z49" t="s">
        <v>34</v>
      </c>
      <c r="AA49" t="s">
        <v>34</v>
      </c>
      <c r="AB49" t="s">
        <v>34</v>
      </c>
      <c r="AC49" t="s">
        <v>34</v>
      </c>
      <c r="AD49" t="s">
        <v>34</v>
      </c>
    </row>
    <row r="50" spans="1:30" ht="15.75" x14ac:dyDescent="0.25">
      <c r="A50" s="9" t="s">
        <v>77</v>
      </c>
      <c r="B50">
        <v>18</v>
      </c>
      <c r="C50">
        <v>0</v>
      </c>
      <c r="D50">
        <v>0</v>
      </c>
      <c r="E50">
        <v>1</v>
      </c>
      <c r="F50">
        <v>0</v>
      </c>
      <c r="G50">
        <v>19</v>
      </c>
      <c r="H50" t="s">
        <v>161</v>
      </c>
      <c r="I50">
        <v>2</v>
      </c>
      <c r="J50">
        <v>2.33</v>
      </c>
      <c r="K50" s="10" t="s">
        <v>62</v>
      </c>
      <c r="L50">
        <v>8.1545064377682408</v>
      </c>
      <c r="M50" t="s">
        <v>171</v>
      </c>
      <c r="N50">
        <v>2</v>
      </c>
      <c r="O50" s="10">
        <v>26359</v>
      </c>
      <c r="P50" s="10">
        <v>22120.84</v>
      </c>
      <c r="Q50" s="10">
        <v>0.2212084</v>
      </c>
      <c r="R50" s="10" t="s">
        <v>51</v>
      </c>
      <c r="S50" s="12">
        <v>21554.32</v>
      </c>
      <c r="T50" s="10">
        <v>0.21554319999999999</v>
      </c>
      <c r="U50" s="13" t="s">
        <v>52</v>
      </c>
      <c r="V50" t="s">
        <v>63</v>
      </c>
      <c r="W50">
        <v>0</v>
      </c>
      <c r="X50" t="s">
        <v>34</v>
      </c>
      <c r="Y50">
        <v>0</v>
      </c>
      <c r="Z50" t="s">
        <v>34</v>
      </c>
      <c r="AA50">
        <v>0</v>
      </c>
      <c r="AB50" t="s">
        <v>34</v>
      </c>
      <c r="AC50">
        <v>2.33</v>
      </c>
      <c r="AD50">
        <v>0</v>
      </c>
    </row>
    <row r="51" spans="1:30" ht="15.75" x14ac:dyDescent="0.25">
      <c r="A51" s="9" t="s">
        <v>133</v>
      </c>
      <c r="B51">
        <v>711</v>
      </c>
      <c r="C51">
        <v>5</v>
      </c>
      <c r="D51">
        <v>0</v>
      </c>
      <c r="E51">
        <v>14</v>
      </c>
      <c r="F51">
        <v>120</v>
      </c>
      <c r="G51">
        <v>850</v>
      </c>
      <c r="H51" t="s">
        <v>166</v>
      </c>
      <c r="I51">
        <v>7</v>
      </c>
      <c r="J51">
        <v>26.67</v>
      </c>
      <c r="K51" s="10" t="s">
        <v>128</v>
      </c>
      <c r="L51">
        <v>31.871016122984624</v>
      </c>
      <c r="M51" t="s">
        <v>175</v>
      </c>
      <c r="N51">
        <v>6</v>
      </c>
      <c r="O51" s="10">
        <v>295917</v>
      </c>
      <c r="P51" s="10">
        <v>245239.74</v>
      </c>
      <c r="Q51" s="10">
        <v>2.4523973999999997</v>
      </c>
      <c r="R51" s="10" t="s">
        <v>118</v>
      </c>
      <c r="S51" s="12">
        <v>225420.57</v>
      </c>
      <c r="T51" s="10">
        <v>2.2542057</v>
      </c>
      <c r="U51" s="11" t="s">
        <v>119</v>
      </c>
      <c r="V51" t="s">
        <v>63</v>
      </c>
      <c r="W51">
        <v>2</v>
      </c>
      <c r="X51">
        <v>355.5</v>
      </c>
      <c r="Y51">
        <v>10</v>
      </c>
      <c r="Z51">
        <v>0.5</v>
      </c>
      <c r="AA51">
        <v>9</v>
      </c>
      <c r="AB51">
        <v>1.5555555555555556</v>
      </c>
      <c r="AC51">
        <v>5.67</v>
      </c>
      <c r="AD51">
        <v>21.164021164021165</v>
      </c>
    </row>
    <row r="52" spans="1:30" ht="15.75" x14ac:dyDescent="0.25">
      <c r="A52" s="9" t="s">
        <v>88</v>
      </c>
      <c r="B52">
        <v>20</v>
      </c>
      <c r="C52">
        <v>0</v>
      </c>
      <c r="D52">
        <v>0</v>
      </c>
      <c r="E52">
        <v>0</v>
      </c>
      <c r="F52">
        <v>6</v>
      </c>
      <c r="G52">
        <v>26</v>
      </c>
      <c r="H52" t="s">
        <v>162</v>
      </c>
      <c r="I52">
        <v>3</v>
      </c>
      <c r="J52">
        <v>3.25</v>
      </c>
      <c r="K52" s="10" t="s">
        <v>79</v>
      </c>
      <c r="L52">
        <v>8</v>
      </c>
      <c r="M52" t="s">
        <v>171</v>
      </c>
      <c r="N52">
        <v>2</v>
      </c>
      <c r="O52" s="10">
        <v>22719</v>
      </c>
      <c r="P52" s="10">
        <v>19026.95</v>
      </c>
      <c r="Q52" s="10">
        <v>0.19026950000000001</v>
      </c>
      <c r="R52" s="10" t="s">
        <v>39</v>
      </c>
      <c r="S52" s="12">
        <v>18092.400000000001</v>
      </c>
      <c r="T52" s="10">
        <v>0.180924</v>
      </c>
      <c r="U52" s="10" t="s">
        <v>40</v>
      </c>
      <c r="V52" t="s">
        <v>33</v>
      </c>
      <c r="W52" t="s">
        <v>34</v>
      </c>
      <c r="X52" t="s">
        <v>34</v>
      </c>
      <c r="Y52" t="s">
        <v>34</v>
      </c>
      <c r="Z52" t="s">
        <v>34</v>
      </c>
      <c r="AA52" t="s">
        <v>34</v>
      </c>
      <c r="AB52" t="s">
        <v>34</v>
      </c>
      <c r="AC52" t="s">
        <v>34</v>
      </c>
      <c r="AD52" t="s">
        <v>34</v>
      </c>
    </row>
    <row r="53" spans="1:30" ht="15.75" x14ac:dyDescent="0.25">
      <c r="A53" s="9" t="s">
        <v>72</v>
      </c>
      <c r="B53">
        <v>24</v>
      </c>
      <c r="C53">
        <v>0</v>
      </c>
      <c r="D53">
        <v>0</v>
      </c>
      <c r="E53">
        <v>2</v>
      </c>
      <c r="F53">
        <v>6</v>
      </c>
      <c r="G53">
        <v>32</v>
      </c>
      <c r="H53" t="s">
        <v>162</v>
      </c>
      <c r="I53">
        <v>3</v>
      </c>
      <c r="J53">
        <v>2.25</v>
      </c>
      <c r="K53" s="10" t="s">
        <v>62</v>
      </c>
      <c r="L53">
        <v>14.222222222222221</v>
      </c>
      <c r="M53" t="s">
        <v>173</v>
      </c>
      <c r="N53">
        <v>4</v>
      </c>
      <c r="O53" s="10">
        <v>26314</v>
      </c>
      <c r="P53" s="10">
        <v>22331.919999999998</v>
      </c>
      <c r="Q53" s="10">
        <v>0.2233192</v>
      </c>
      <c r="R53" s="10" t="s">
        <v>51</v>
      </c>
      <c r="S53" s="12">
        <v>21193.87</v>
      </c>
      <c r="T53" s="10">
        <v>0.21193869999999998</v>
      </c>
      <c r="U53" s="13" t="s">
        <v>52</v>
      </c>
      <c r="V53" t="s">
        <v>33</v>
      </c>
      <c r="W53" t="s">
        <v>34</v>
      </c>
      <c r="X53" t="s">
        <v>34</v>
      </c>
      <c r="Y53" t="s">
        <v>34</v>
      </c>
      <c r="Z53" t="s">
        <v>34</v>
      </c>
      <c r="AA53" t="s">
        <v>34</v>
      </c>
      <c r="AB53" t="s">
        <v>34</v>
      </c>
      <c r="AC53" t="s">
        <v>34</v>
      </c>
      <c r="AD53" t="s">
        <v>34</v>
      </c>
    </row>
    <row r="54" spans="1:30" ht="15.75" x14ac:dyDescent="0.25">
      <c r="A54" s="9" t="s">
        <v>43</v>
      </c>
      <c r="B54">
        <v>20</v>
      </c>
      <c r="C54">
        <v>0</v>
      </c>
      <c r="D54">
        <v>0</v>
      </c>
      <c r="E54">
        <v>0</v>
      </c>
      <c r="F54">
        <v>0</v>
      </c>
      <c r="G54">
        <v>20</v>
      </c>
      <c r="H54" t="s">
        <v>162</v>
      </c>
      <c r="I54">
        <v>3</v>
      </c>
      <c r="J54">
        <v>1.22</v>
      </c>
      <c r="K54" s="10" t="s">
        <v>30</v>
      </c>
      <c r="L54">
        <v>16.393442622950818</v>
      </c>
      <c r="M54" t="s">
        <v>173</v>
      </c>
      <c r="N54">
        <v>4</v>
      </c>
      <c r="O54" s="10">
        <v>17760</v>
      </c>
      <c r="P54" s="10">
        <v>14773.67</v>
      </c>
      <c r="Q54" s="10">
        <v>0.1477367</v>
      </c>
      <c r="R54" s="10" t="s">
        <v>39</v>
      </c>
      <c r="S54" s="12">
        <v>13957.68</v>
      </c>
      <c r="T54" s="10">
        <v>0.1395768</v>
      </c>
      <c r="U54" s="10" t="s">
        <v>32</v>
      </c>
      <c r="V54" t="s">
        <v>33</v>
      </c>
      <c r="W54" t="s">
        <v>34</v>
      </c>
      <c r="X54" t="s">
        <v>34</v>
      </c>
      <c r="Y54" t="s">
        <v>34</v>
      </c>
      <c r="Z54" t="s">
        <v>34</v>
      </c>
      <c r="AA54" t="s">
        <v>34</v>
      </c>
      <c r="AB54" t="s">
        <v>34</v>
      </c>
      <c r="AC54" t="s">
        <v>34</v>
      </c>
      <c r="AD54" t="s">
        <v>34</v>
      </c>
    </row>
    <row r="55" spans="1:30" ht="15.75" x14ac:dyDescent="0.25">
      <c r="A55" s="9" t="s">
        <v>47</v>
      </c>
      <c r="B55">
        <v>20</v>
      </c>
      <c r="C55">
        <v>0</v>
      </c>
      <c r="D55">
        <v>0</v>
      </c>
      <c r="E55">
        <v>0</v>
      </c>
      <c r="F55">
        <v>0</v>
      </c>
      <c r="G55">
        <v>20</v>
      </c>
      <c r="H55" t="s">
        <v>162</v>
      </c>
      <c r="I55">
        <v>3</v>
      </c>
      <c r="J55">
        <v>1.25</v>
      </c>
      <c r="K55" s="10" t="s">
        <v>30</v>
      </c>
      <c r="L55">
        <v>16</v>
      </c>
      <c r="M55" t="s">
        <v>173</v>
      </c>
      <c r="N55">
        <v>4</v>
      </c>
      <c r="O55" s="10">
        <v>29385</v>
      </c>
      <c r="P55" s="10">
        <v>24694.400000000001</v>
      </c>
      <c r="Q55" s="10">
        <v>0.24694400000000002</v>
      </c>
      <c r="R55" s="10" t="s">
        <v>45</v>
      </c>
      <c r="S55" s="12">
        <v>23780.92</v>
      </c>
      <c r="T55" s="10">
        <v>0.23780919999999997</v>
      </c>
      <c r="U55" s="13" t="s">
        <v>46</v>
      </c>
      <c r="V55" t="s">
        <v>33</v>
      </c>
      <c r="W55" t="s">
        <v>34</v>
      </c>
      <c r="X55" t="s">
        <v>34</v>
      </c>
      <c r="Y55" t="s">
        <v>34</v>
      </c>
      <c r="Z55" t="s">
        <v>34</v>
      </c>
      <c r="AA55" t="s">
        <v>34</v>
      </c>
      <c r="AB55" t="s">
        <v>34</v>
      </c>
      <c r="AC55" t="s">
        <v>34</v>
      </c>
      <c r="AD55" t="s">
        <v>34</v>
      </c>
    </row>
    <row r="56" spans="1:30" ht="15.75" x14ac:dyDescent="0.25">
      <c r="A56" s="16" t="s">
        <v>104</v>
      </c>
      <c r="B56">
        <v>680</v>
      </c>
      <c r="C56">
        <v>1435</v>
      </c>
      <c r="D56">
        <v>205</v>
      </c>
      <c r="E56">
        <v>5439</v>
      </c>
      <c r="F56">
        <v>2856</v>
      </c>
      <c r="G56">
        <v>10205</v>
      </c>
      <c r="H56" t="s">
        <v>204</v>
      </c>
      <c r="I56">
        <v>8</v>
      </c>
      <c r="J56">
        <v>5.25</v>
      </c>
      <c r="K56" t="s">
        <v>101</v>
      </c>
      <c r="L56">
        <v>1943.8095238095239</v>
      </c>
      <c r="M56" t="s">
        <v>205</v>
      </c>
      <c r="N56">
        <v>8</v>
      </c>
      <c r="O56">
        <v>137962</v>
      </c>
      <c r="P56">
        <v>115977.01</v>
      </c>
      <c r="Q56">
        <v>1.1597701</v>
      </c>
      <c r="R56" t="s">
        <v>70</v>
      </c>
      <c r="S56" s="19">
        <v>112930.78</v>
      </c>
      <c r="T56">
        <v>1.1293078000000001</v>
      </c>
      <c r="U56" t="s">
        <v>71</v>
      </c>
      <c r="V56" t="s">
        <v>63</v>
      </c>
      <c r="W56">
        <v>1</v>
      </c>
      <c r="X56">
        <v>680</v>
      </c>
      <c r="Y56">
        <v>2</v>
      </c>
      <c r="Z56">
        <v>717.5</v>
      </c>
      <c r="AA56">
        <v>1</v>
      </c>
      <c r="AB56">
        <v>5439</v>
      </c>
      <c r="AC56">
        <v>1.25</v>
      </c>
      <c r="AD56">
        <v>2284.8000000000002</v>
      </c>
    </row>
    <row r="57" spans="1:30" ht="15.75" x14ac:dyDescent="0.25">
      <c r="A57" s="9" t="s">
        <v>107</v>
      </c>
      <c r="B57">
        <v>259</v>
      </c>
      <c r="C57">
        <v>0</v>
      </c>
      <c r="D57">
        <v>1</v>
      </c>
      <c r="E57">
        <v>3</v>
      </c>
      <c r="F57">
        <v>38</v>
      </c>
      <c r="G57">
        <v>299</v>
      </c>
      <c r="H57" t="s">
        <v>166</v>
      </c>
      <c r="I57">
        <v>7</v>
      </c>
      <c r="J57">
        <v>6.25</v>
      </c>
      <c r="K57" s="10" t="s">
        <v>101</v>
      </c>
      <c r="L57">
        <v>47.84</v>
      </c>
      <c r="M57" t="s">
        <v>176</v>
      </c>
      <c r="N57">
        <v>7</v>
      </c>
      <c r="O57" s="10">
        <v>119769</v>
      </c>
      <c r="P57" s="10">
        <v>97269.06</v>
      </c>
      <c r="Q57" s="10">
        <v>0.97269059999999996</v>
      </c>
      <c r="R57" s="10" t="s">
        <v>70</v>
      </c>
      <c r="S57" s="12">
        <v>88784.23</v>
      </c>
      <c r="T57" s="10">
        <v>0.88784229999999997</v>
      </c>
      <c r="U57" s="11" t="s">
        <v>71</v>
      </c>
      <c r="V57" t="s">
        <v>63</v>
      </c>
      <c r="W57">
        <v>1</v>
      </c>
      <c r="X57">
        <v>259</v>
      </c>
      <c r="Y57">
        <v>1</v>
      </c>
      <c r="Z57">
        <v>0</v>
      </c>
      <c r="AA57">
        <v>2</v>
      </c>
      <c r="AB57">
        <v>1.5</v>
      </c>
      <c r="AC57">
        <v>2.25</v>
      </c>
      <c r="AD57">
        <v>16.888888888888889</v>
      </c>
    </row>
    <row r="58" spans="1:30" ht="15.75" x14ac:dyDescent="0.25">
      <c r="A58" s="9" t="s">
        <v>84</v>
      </c>
      <c r="B58">
        <v>59</v>
      </c>
      <c r="C58">
        <v>0</v>
      </c>
      <c r="D58">
        <v>0</v>
      </c>
      <c r="E58">
        <v>3</v>
      </c>
      <c r="F58">
        <v>1</v>
      </c>
      <c r="G58">
        <v>63</v>
      </c>
      <c r="H58" t="s">
        <v>163</v>
      </c>
      <c r="I58">
        <v>4</v>
      </c>
      <c r="J58">
        <v>3.2</v>
      </c>
      <c r="K58" s="10" t="s">
        <v>79</v>
      </c>
      <c r="L58">
        <v>19.6875</v>
      </c>
      <c r="M58" t="s">
        <v>174</v>
      </c>
      <c r="N58">
        <v>5</v>
      </c>
      <c r="O58" s="10">
        <v>55551</v>
      </c>
      <c r="P58" s="10">
        <v>47228.35</v>
      </c>
      <c r="Q58" s="10">
        <v>0.47228349999999997</v>
      </c>
      <c r="R58" s="10" t="s">
        <v>66</v>
      </c>
      <c r="S58" s="12">
        <v>44972.37</v>
      </c>
      <c r="T58" s="10">
        <v>0.4497237</v>
      </c>
      <c r="U58" s="11" t="s">
        <v>67</v>
      </c>
      <c r="V58" t="s">
        <v>63</v>
      </c>
      <c r="W58">
        <v>0</v>
      </c>
      <c r="X58" t="s">
        <v>34</v>
      </c>
      <c r="Y58">
        <v>0</v>
      </c>
      <c r="Z58" t="s">
        <v>34</v>
      </c>
      <c r="AA58">
        <v>0</v>
      </c>
      <c r="AB58" t="s">
        <v>34</v>
      </c>
      <c r="AC58">
        <v>3.2</v>
      </c>
      <c r="AD58">
        <v>0.3125</v>
      </c>
    </row>
    <row r="59" spans="1:30" ht="15.75" x14ac:dyDescent="0.25">
      <c r="A59" s="9" t="s">
        <v>73</v>
      </c>
      <c r="B59">
        <v>2</v>
      </c>
      <c r="C59">
        <v>0</v>
      </c>
      <c r="D59">
        <v>0</v>
      </c>
      <c r="E59">
        <v>3</v>
      </c>
      <c r="F59">
        <v>3</v>
      </c>
      <c r="G59">
        <v>8</v>
      </c>
      <c r="H59" t="s">
        <v>161</v>
      </c>
      <c r="I59">
        <v>2</v>
      </c>
      <c r="J59">
        <v>2.25</v>
      </c>
      <c r="K59" s="10" t="s">
        <v>62</v>
      </c>
      <c r="L59">
        <v>3.5555555555555554</v>
      </c>
      <c r="M59" t="s">
        <v>171</v>
      </c>
      <c r="N59">
        <v>2</v>
      </c>
      <c r="O59" s="10">
        <v>17425</v>
      </c>
      <c r="P59" s="10">
        <v>14679.53</v>
      </c>
      <c r="Q59" s="10">
        <v>0.14679530000000002</v>
      </c>
      <c r="R59" s="10" t="s">
        <v>31</v>
      </c>
      <c r="S59" s="12">
        <v>14043.89</v>
      </c>
      <c r="T59" s="10">
        <v>0.14043890000000001</v>
      </c>
      <c r="U59" s="10" t="s">
        <v>40</v>
      </c>
      <c r="V59" t="s">
        <v>33</v>
      </c>
      <c r="W59" t="s">
        <v>34</v>
      </c>
      <c r="X59" t="s">
        <v>34</v>
      </c>
      <c r="Y59" t="s">
        <v>34</v>
      </c>
      <c r="Z59" t="s">
        <v>34</v>
      </c>
      <c r="AA59" t="s">
        <v>34</v>
      </c>
      <c r="AB59" t="s">
        <v>34</v>
      </c>
      <c r="AC59" t="s">
        <v>34</v>
      </c>
      <c r="AD59" t="s">
        <v>34</v>
      </c>
    </row>
    <row r="60" spans="1:30" ht="15.75" x14ac:dyDescent="0.25">
      <c r="A60" s="9" t="s">
        <v>29</v>
      </c>
      <c r="B60">
        <v>6</v>
      </c>
      <c r="C60">
        <v>0</v>
      </c>
      <c r="D60">
        <v>0</v>
      </c>
      <c r="E60">
        <v>0</v>
      </c>
      <c r="F60">
        <v>0</v>
      </c>
      <c r="G60">
        <v>6</v>
      </c>
      <c r="H60" t="s">
        <v>161</v>
      </c>
      <c r="I60">
        <v>2</v>
      </c>
      <c r="J60">
        <v>0.28999999999999998</v>
      </c>
      <c r="K60" s="10" t="s">
        <v>30</v>
      </c>
      <c r="L60">
        <v>20.689655172413794</v>
      </c>
      <c r="M60" t="s">
        <v>174</v>
      </c>
      <c r="N60">
        <v>5</v>
      </c>
      <c r="O60" s="10">
        <v>8561</v>
      </c>
      <c r="P60" s="10">
        <v>7238.97</v>
      </c>
      <c r="Q60" s="10">
        <v>7.2389700000000001E-2</v>
      </c>
      <c r="R60" s="10" t="s">
        <v>31</v>
      </c>
      <c r="S60" s="12">
        <v>7113.37</v>
      </c>
      <c r="T60" s="10">
        <v>7.1133699999999994E-2</v>
      </c>
      <c r="U60" s="10" t="s">
        <v>32</v>
      </c>
      <c r="V60" t="s">
        <v>33</v>
      </c>
      <c r="W60" t="s">
        <v>34</v>
      </c>
      <c r="X60" t="s">
        <v>34</v>
      </c>
      <c r="Y60" t="s">
        <v>34</v>
      </c>
      <c r="Z60" t="s">
        <v>34</v>
      </c>
      <c r="AA60" t="s">
        <v>34</v>
      </c>
      <c r="AB60" t="s">
        <v>34</v>
      </c>
      <c r="AC60" t="s">
        <v>34</v>
      </c>
      <c r="AD60" t="s">
        <v>34</v>
      </c>
    </row>
    <row r="61" spans="1:30" ht="15.75" x14ac:dyDescent="0.25">
      <c r="A61" s="9" t="s">
        <v>98</v>
      </c>
      <c r="B61">
        <v>141</v>
      </c>
      <c r="C61">
        <v>0</v>
      </c>
      <c r="D61">
        <v>0</v>
      </c>
      <c r="E61">
        <v>3</v>
      </c>
      <c r="F61">
        <v>27</v>
      </c>
      <c r="G61">
        <v>171</v>
      </c>
      <c r="H61" t="s">
        <v>165</v>
      </c>
      <c r="I61">
        <v>6</v>
      </c>
      <c r="J61">
        <v>4.3</v>
      </c>
      <c r="K61" s="10" t="s">
        <v>90</v>
      </c>
      <c r="L61">
        <v>39.767441860465119</v>
      </c>
      <c r="M61" t="s">
        <v>176</v>
      </c>
      <c r="N61">
        <v>7</v>
      </c>
      <c r="O61" s="10">
        <v>105676</v>
      </c>
      <c r="P61" s="10">
        <v>83216.92</v>
      </c>
      <c r="Q61" s="10">
        <v>0.83216919999999994</v>
      </c>
      <c r="R61" s="10" t="s">
        <v>70</v>
      </c>
      <c r="S61" s="12">
        <v>72251.850000000006</v>
      </c>
      <c r="T61" s="10">
        <v>0.72251850000000006</v>
      </c>
      <c r="U61" s="11" t="s">
        <v>71</v>
      </c>
      <c r="V61" t="s">
        <v>63</v>
      </c>
      <c r="W61">
        <v>0</v>
      </c>
      <c r="X61" t="s">
        <v>34</v>
      </c>
      <c r="Y61">
        <v>0</v>
      </c>
      <c r="Z61" t="s">
        <v>34</v>
      </c>
      <c r="AA61">
        <v>0</v>
      </c>
      <c r="AB61" t="s">
        <v>34</v>
      </c>
      <c r="AC61">
        <v>4.3</v>
      </c>
      <c r="AD61">
        <v>6.279069767441861</v>
      </c>
    </row>
    <row r="62" spans="1:30" ht="15.75" x14ac:dyDescent="0.25">
      <c r="A62" s="9" t="s">
        <v>137</v>
      </c>
      <c r="B62">
        <v>22043</v>
      </c>
      <c r="C62">
        <v>42987</v>
      </c>
      <c r="D62">
        <v>12945</v>
      </c>
      <c r="E62">
        <v>171928</v>
      </c>
      <c r="F62">
        <v>99710</v>
      </c>
      <c r="G62">
        <v>323723</v>
      </c>
      <c r="H62" t="s">
        <v>204</v>
      </c>
      <c r="I62">
        <v>8</v>
      </c>
      <c r="J62">
        <v>834.84</v>
      </c>
      <c r="K62" s="10" t="s">
        <v>128</v>
      </c>
      <c r="L62">
        <v>387.76651813521153</v>
      </c>
      <c r="M62" t="s">
        <v>205</v>
      </c>
      <c r="N62">
        <v>8</v>
      </c>
      <c r="O62" s="10">
        <v>6320446</v>
      </c>
      <c r="P62" s="10">
        <v>4905280.75</v>
      </c>
      <c r="Q62" s="10">
        <v>49.0528075</v>
      </c>
      <c r="R62" s="10" t="s">
        <v>118</v>
      </c>
      <c r="S62" s="12">
        <v>4247728.2300000004</v>
      </c>
      <c r="T62" s="10">
        <v>42.477282300000006</v>
      </c>
      <c r="U62" s="11" t="s">
        <v>119</v>
      </c>
      <c r="V62" t="s">
        <v>63</v>
      </c>
      <c r="W62">
        <v>60</v>
      </c>
      <c r="X62">
        <v>367.38333333333333</v>
      </c>
      <c r="Y62">
        <v>122.0121212</v>
      </c>
      <c r="Z62">
        <v>352.31745483333179</v>
      </c>
      <c r="AA62">
        <v>8</v>
      </c>
      <c r="AB62">
        <v>21491</v>
      </c>
      <c r="AC62">
        <v>533.82787880000001</v>
      </c>
      <c r="AD62">
        <v>186.78305116649145</v>
      </c>
    </row>
    <row r="63" spans="1:30" ht="15.75" x14ac:dyDescent="0.25">
      <c r="A63" s="9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159</v>
      </c>
      <c r="I63">
        <v>1</v>
      </c>
      <c r="J63">
        <v>1.1100000000000001</v>
      </c>
      <c r="K63" s="10" t="s">
        <v>30</v>
      </c>
      <c r="L63">
        <v>0</v>
      </c>
      <c r="M63" t="s">
        <v>170</v>
      </c>
      <c r="N63">
        <v>1</v>
      </c>
      <c r="O63" s="10">
        <v>10321</v>
      </c>
      <c r="P63" s="10">
        <v>8809.67</v>
      </c>
      <c r="Q63" s="10">
        <v>8.80967E-2</v>
      </c>
      <c r="R63" s="10" t="s">
        <v>31</v>
      </c>
      <c r="S63" s="12">
        <v>8507.51</v>
      </c>
      <c r="T63" s="10">
        <v>8.5075100000000001E-2</v>
      </c>
      <c r="U63" s="10" t="s">
        <v>32</v>
      </c>
      <c r="V63" t="s">
        <v>33</v>
      </c>
      <c r="W63" t="s">
        <v>34</v>
      </c>
      <c r="X63" t="s">
        <v>34</v>
      </c>
      <c r="Y63" t="s">
        <v>34</v>
      </c>
      <c r="Z63" t="s">
        <v>34</v>
      </c>
      <c r="AA63" t="s">
        <v>34</v>
      </c>
      <c r="AB63" t="s">
        <v>34</v>
      </c>
      <c r="AC63" t="s">
        <v>34</v>
      </c>
      <c r="AD63" t="s">
        <v>34</v>
      </c>
    </row>
    <row r="64" spans="1:30" ht="15.75" x14ac:dyDescent="0.25">
      <c r="A64" s="9" t="s">
        <v>87</v>
      </c>
      <c r="B64">
        <v>13</v>
      </c>
      <c r="C64">
        <v>0</v>
      </c>
      <c r="D64">
        <v>0</v>
      </c>
      <c r="E64">
        <v>6</v>
      </c>
      <c r="F64">
        <v>3</v>
      </c>
      <c r="G64">
        <v>22</v>
      </c>
      <c r="H64" t="s">
        <v>162</v>
      </c>
      <c r="I64">
        <v>3</v>
      </c>
      <c r="J64">
        <v>3.22</v>
      </c>
      <c r="K64" s="10" t="s">
        <v>79</v>
      </c>
      <c r="L64">
        <v>6.8322981366459627</v>
      </c>
      <c r="M64" t="s">
        <v>171</v>
      </c>
      <c r="N64">
        <v>2</v>
      </c>
      <c r="O64" s="10">
        <v>50802</v>
      </c>
      <c r="P64" s="10">
        <v>43292.03</v>
      </c>
      <c r="Q64" s="10">
        <v>0.43292029999999998</v>
      </c>
      <c r="R64" s="10" t="s">
        <v>66</v>
      </c>
      <c r="S64" s="12">
        <v>41515.919999999998</v>
      </c>
      <c r="T64" s="10">
        <v>0.41515920000000001</v>
      </c>
      <c r="U64" s="11" t="s">
        <v>67</v>
      </c>
      <c r="V64" t="s">
        <v>63</v>
      </c>
      <c r="W64">
        <v>0</v>
      </c>
      <c r="X64" t="s">
        <v>34</v>
      </c>
      <c r="Y64">
        <v>0</v>
      </c>
      <c r="Z64" t="s">
        <v>34</v>
      </c>
      <c r="AA64">
        <v>0</v>
      </c>
      <c r="AB64" t="s">
        <v>34</v>
      </c>
      <c r="AC64">
        <v>3.22</v>
      </c>
      <c r="AD64">
        <v>0.93167701863354035</v>
      </c>
    </row>
    <row r="65" spans="1:30" ht="15.75" x14ac:dyDescent="0.25">
      <c r="A65" s="9" t="s">
        <v>94</v>
      </c>
      <c r="B65">
        <v>60</v>
      </c>
      <c r="C65">
        <v>2</v>
      </c>
      <c r="D65">
        <v>0</v>
      </c>
      <c r="E65">
        <v>1</v>
      </c>
      <c r="F65">
        <v>11</v>
      </c>
      <c r="G65">
        <v>74</v>
      </c>
      <c r="H65" t="s">
        <v>164</v>
      </c>
      <c r="I65">
        <v>5</v>
      </c>
      <c r="J65">
        <v>3.3</v>
      </c>
      <c r="K65" s="10" t="s">
        <v>90</v>
      </c>
      <c r="L65">
        <v>22.424242424242426</v>
      </c>
      <c r="M65" t="s">
        <v>174</v>
      </c>
      <c r="N65">
        <v>5</v>
      </c>
      <c r="O65" s="10">
        <v>41354</v>
      </c>
      <c r="P65" s="10">
        <v>35037.699999999997</v>
      </c>
      <c r="Q65" s="10">
        <v>0.35037699999999999</v>
      </c>
      <c r="R65" s="10" t="s">
        <v>66</v>
      </c>
      <c r="S65" s="12">
        <v>34451.82</v>
      </c>
      <c r="T65" s="10">
        <v>0.3445182</v>
      </c>
      <c r="U65" s="11" t="s">
        <v>67</v>
      </c>
      <c r="V65" t="s">
        <v>63</v>
      </c>
      <c r="W65">
        <v>0</v>
      </c>
      <c r="X65" t="s">
        <v>34</v>
      </c>
      <c r="Y65">
        <v>0</v>
      </c>
      <c r="Z65" t="s">
        <v>34</v>
      </c>
      <c r="AA65">
        <v>0</v>
      </c>
      <c r="AB65" t="s">
        <v>34</v>
      </c>
      <c r="AC65">
        <v>3.3</v>
      </c>
      <c r="AD65">
        <v>3.3333333333333335</v>
      </c>
    </row>
    <row r="66" spans="1:30" ht="15.75" x14ac:dyDescent="0.25">
      <c r="A66" s="9" t="s">
        <v>53</v>
      </c>
      <c r="B66">
        <v>40</v>
      </c>
      <c r="C66">
        <v>0</v>
      </c>
      <c r="D66">
        <v>2</v>
      </c>
      <c r="E66">
        <v>4</v>
      </c>
      <c r="F66">
        <v>8</v>
      </c>
      <c r="G66">
        <v>50</v>
      </c>
      <c r="H66" t="s">
        <v>163</v>
      </c>
      <c r="I66">
        <v>4</v>
      </c>
      <c r="J66">
        <v>1.3</v>
      </c>
      <c r="K66" s="10" t="s">
        <v>49</v>
      </c>
      <c r="L66">
        <v>38.46153846153846</v>
      </c>
      <c r="M66" t="s">
        <v>175</v>
      </c>
      <c r="N66">
        <v>6</v>
      </c>
      <c r="O66" s="10">
        <v>37543</v>
      </c>
      <c r="P66" s="10">
        <v>32260.6</v>
      </c>
      <c r="Q66" s="10">
        <v>0.322606</v>
      </c>
      <c r="R66" s="10" t="s">
        <v>45</v>
      </c>
      <c r="S66" s="12">
        <v>30899.05</v>
      </c>
      <c r="T66" s="10">
        <v>0.3089905</v>
      </c>
      <c r="U66" s="13" t="s">
        <v>46</v>
      </c>
      <c r="V66" t="s">
        <v>33</v>
      </c>
      <c r="W66" t="s">
        <v>34</v>
      </c>
      <c r="X66" t="s">
        <v>34</v>
      </c>
      <c r="Y66" t="s">
        <v>34</v>
      </c>
      <c r="Z66" t="s">
        <v>34</v>
      </c>
      <c r="AA66" t="s">
        <v>34</v>
      </c>
      <c r="AB66" t="s">
        <v>34</v>
      </c>
      <c r="AC66" t="s">
        <v>34</v>
      </c>
      <c r="AD66" t="s">
        <v>34</v>
      </c>
    </row>
    <row r="67" spans="1:30" ht="15.75" x14ac:dyDescent="0.25">
      <c r="A67" s="9" t="s">
        <v>136</v>
      </c>
      <c r="B67">
        <v>3746</v>
      </c>
      <c r="C67">
        <v>7</v>
      </c>
      <c r="D67">
        <v>4</v>
      </c>
      <c r="E67">
        <v>129</v>
      </c>
      <c r="F67">
        <v>765</v>
      </c>
      <c r="G67">
        <v>4643</v>
      </c>
      <c r="H67" t="s">
        <v>204</v>
      </c>
      <c r="I67">
        <v>8</v>
      </c>
      <c r="J67">
        <v>44.75</v>
      </c>
      <c r="K67" s="10" t="s">
        <v>128</v>
      </c>
      <c r="L67">
        <v>103.75418994413408</v>
      </c>
      <c r="M67" t="s">
        <v>205</v>
      </c>
      <c r="N67">
        <v>8</v>
      </c>
      <c r="O67" s="10">
        <v>999728</v>
      </c>
      <c r="P67" s="10">
        <v>858421.6</v>
      </c>
      <c r="Q67" s="10">
        <v>8.5842159999999996</v>
      </c>
      <c r="R67" s="10" t="s">
        <v>118</v>
      </c>
      <c r="S67" s="12">
        <v>811169.53</v>
      </c>
      <c r="T67" s="10">
        <v>8.1116953000000009</v>
      </c>
      <c r="U67" s="11" t="s">
        <v>119</v>
      </c>
      <c r="V67" t="s">
        <v>63</v>
      </c>
      <c r="W67">
        <v>5</v>
      </c>
      <c r="X67">
        <v>749.2</v>
      </c>
      <c r="Y67">
        <v>16</v>
      </c>
      <c r="Z67">
        <v>0.4375</v>
      </c>
      <c r="AA67">
        <v>14</v>
      </c>
      <c r="AB67">
        <v>9.2142857142857135</v>
      </c>
      <c r="AC67">
        <v>9.75</v>
      </c>
      <c r="AD67">
        <v>78.461538461538467</v>
      </c>
    </row>
    <row r="68" spans="1:30" ht="15.75" x14ac:dyDescent="0.25">
      <c r="A68" s="9" t="s">
        <v>75</v>
      </c>
      <c r="B68">
        <v>59</v>
      </c>
      <c r="C68">
        <v>2</v>
      </c>
      <c r="D68">
        <v>0</v>
      </c>
      <c r="E68">
        <v>0</v>
      </c>
      <c r="F68">
        <v>10</v>
      </c>
      <c r="G68">
        <v>71</v>
      </c>
      <c r="H68" t="s">
        <v>164</v>
      </c>
      <c r="I68">
        <v>5</v>
      </c>
      <c r="J68">
        <v>2.2999999999999998</v>
      </c>
      <c r="K68" s="10" t="s">
        <v>62</v>
      </c>
      <c r="L68">
        <v>30.869565217391308</v>
      </c>
      <c r="M68" t="s">
        <v>175</v>
      </c>
      <c r="N68">
        <v>6</v>
      </c>
      <c r="O68" s="10">
        <v>32747</v>
      </c>
      <c r="P68" s="10">
        <v>27931.09</v>
      </c>
      <c r="Q68" s="10">
        <v>0.27931090000000003</v>
      </c>
      <c r="R68" s="10" t="s">
        <v>45</v>
      </c>
      <c r="S68" s="12">
        <v>27120.799999999999</v>
      </c>
      <c r="T68" s="10">
        <v>0.271208</v>
      </c>
      <c r="U68" s="13" t="s">
        <v>46</v>
      </c>
      <c r="V68" t="s">
        <v>63</v>
      </c>
      <c r="W68">
        <v>0</v>
      </c>
      <c r="X68" t="s">
        <v>34</v>
      </c>
      <c r="Y68">
        <v>0</v>
      </c>
      <c r="Z68" t="s">
        <v>34</v>
      </c>
      <c r="AA68">
        <v>0</v>
      </c>
      <c r="AB68" t="s">
        <v>34</v>
      </c>
      <c r="AC68">
        <v>2.2999999999999998</v>
      </c>
      <c r="AD68">
        <v>4.3478260869565224</v>
      </c>
    </row>
    <row r="69" spans="1:30" ht="15.75" x14ac:dyDescent="0.25">
      <c r="A69" s="9" t="s">
        <v>131</v>
      </c>
      <c r="B69">
        <v>2467</v>
      </c>
      <c r="C69">
        <v>21</v>
      </c>
      <c r="D69">
        <v>8</v>
      </c>
      <c r="E69">
        <v>203</v>
      </c>
      <c r="F69">
        <v>595</v>
      </c>
      <c r="G69">
        <v>3278</v>
      </c>
      <c r="H69" t="s">
        <v>204</v>
      </c>
      <c r="I69">
        <v>8</v>
      </c>
      <c r="J69">
        <v>21.25</v>
      </c>
      <c r="K69" s="10" t="s">
        <v>128</v>
      </c>
      <c r="L69">
        <v>154.25882352941176</v>
      </c>
      <c r="M69" t="s">
        <v>205</v>
      </c>
      <c r="N69">
        <v>8</v>
      </c>
      <c r="O69" s="10">
        <v>458673</v>
      </c>
      <c r="P69" s="10">
        <v>390352.37</v>
      </c>
      <c r="Q69" s="10">
        <v>3.9035237</v>
      </c>
      <c r="R69" s="10" t="s">
        <v>118</v>
      </c>
      <c r="S69" s="12">
        <v>373874.03</v>
      </c>
      <c r="T69" s="10">
        <v>3.7387403000000003</v>
      </c>
      <c r="U69" s="11" t="s">
        <v>119</v>
      </c>
      <c r="V69" t="s">
        <v>63</v>
      </c>
      <c r="W69">
        <v>4</v>
      </c>
      <c r="X69">
        <v>616.75</v>
      </c>
      <c r="Y69">
        <v>6</v>
      </c>
      <c r="Z69">
        <v>3.5</v>
      </c>
      <c r="AA69">
        <v>10</v>
      </c>
      <c r="AB69">
        <v>20.3</v>
      </c>
      <c r="AC69">
        <v>1.25</v>
      </c>
      <c r="AD69">
        <v>476</v>
      </c>
    </row>
    <row r="70" spans="1:30" ht="15.75" x14ac:dyDescent="0.25">
      <c r="A70" s="9" t="s">
        <v>80</v>
      </c>
      <c r="B70">
        <v>10</v>
      </c>
      <c r="C70">
        <v>0</v>
      </c>
      <c r="D70">
        <v>0</v>
      </c>
      <c r="E70">
        <v>0</v>
      </c>
      <c r="F70">
        <v>0</v>
      </c>
      <c r="G70">
        <v>10</v>
      </c>
      <c r="H70" t="s">
        <v>161</v>
      </c>
      <c r="I70">
        <v>2</v>
      </c>
      <c r="J70">
        <v>2.4</v>
      </c>
      <c r="K70" s="10" t="s">
        <v>79</v>
      </c>
      <c r="L70">
        <v>4.166666666666667</v>
      </c>
      <c r="M70" t="s">
        <v>171</v>
      </c>
      <c r="N70">
        <v>2</v>
      </c>
      <c r="O70" s="10">
        <v>20251</v>
      </c>
      <c r="P70" s="10">
        <v>17169.32</v>
      </c>
      <c r="Q70" s="10">
        <v>0.17169319999999999</v>
      </c>
      <c r="R70" s="10" t="s">
        <v>39</v>
      </c>
      <c r="S70" s="12">
        <v>16597.63</v>
      </c>
      <c r="T70" s="10">
        <v>0.16597630000000002</v>
      </c>
      <c r="U70" s="10" t="s">
        <v>40</v>
      </c>
      <c r="V70" t="s">
        <v>33</v>
      </c>
      <c r="W70" t="s">
        <v>34</v>
      </c>
      <c r="X70" t="s">
        <v>34</v>
      </c>
      <c r="Y70" t="s">
        <v>34</v>
      </c>
      <c r="Z70" t="s">
        <v>34</v>
      </c>
      <c r="AA70" t="s">
        <v>34</v>
      </c>
      <c r="AB70" t="s">
        <v>34</v>
      </c>
      <c r="AC70" t="s">
        <v>34</v>
      </c>
      <c r="AD70" t="s">
        <v>34</v>
      </c>
    </row>
    <row r="71" spans="1:30" ht="15.75" x14ac:dyDescent="0.25">
      <c r="A71" s="9" t="s">
        <v>105</v>
      </c>
      <c r="B71">
        <v>82</v>
      </c>
      <c r="C71">
        <v>0</v>
      </c>
      <c r="D71">
        <v>0</v>
      </c>
      <c r="E71">
        <v>5</v>
      </c>
      <c r="F71">
        <v>12</v>
      </c>
      <c r="G71">
        <v>99</v>
      </c>
      <c r="H71" t="s">
        <v>164</v>
      </c>
      <c r="I71">
        <v>5</v>
      </c>
      <c r="J71">
        <v>5.4</v>
      </c>
      <c r="K71" s="10" t="s">
        <v>101</v>
      </c>
      <c r="L71">
        <v>18.333333333333332</v>
      </c>
      <c r="M71" t="s">
        <v>174</v>
      </c>
      <c r="N71">
        <v>5</v>
      </c>
      <c r="O71" s="10">
        <v>87875</v>
      </c>
      <c r="P71" s="10">
        <v>72694.12</v>
      </c>
      <c r="Q71" s="10">
        <v>0.72694119999999995</v>
      </c>
      <c r="R71" s="10" t="s">
        <v>70</v>
      </c>
      <c r="S71" s="12">
        <v>67619.3</v>
      </c>
      <c r="T71" s="10">
        <v>0.67619300000000004</v>
      </c>
      <c r="U71" s="11" t="s">
        <v>71</v>
      </c>
      <c r="V71" t="s">
        <v>63</v>
      </c>
      <c r="W71">
        <v>0</v>
      </c>
      <c r="X71" t="s">
        <v>34</v>
      </c>
      <c r="Y71">
        <v>0</v>
      </c>
      <c r="Z71" t="s">
        <v>34</v>
      </c>
      <c r="AA71">
        <v>2</v>
      </c>
      <c r="AB71">
        <v>2.5</v>
      </c>
      <c r="AC71">
        <v>3.4</v>
      </c>
      <c r="AD71">
        <v>3.5294117647058822</v>
      </c>
    </row>
    <row r="72" spans="1:30" ht="15.75" x14ac:dyDescent="0.25">
      <c r="A72" s="9" t="s">
        <v>36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159</v>
      </c>
      <c r="I72">
        <v>1</v>
      </c>
      <c r="J72">
        <v>1.1100000000000001</v>
      </c>
      <c r="K72" s="10" t="s">
        <v>30</v>
      </c>
      <c r="L72">
        <v>0</v>
      </c>
      <c r="M72" t="s">
        <v>170</v>
      </c>
      <c r="N72">
        <v>1</v>
      </c>
      <c r="O72" s="10">
        <v>8895</v>
      </c>
      <c r="P72" s="10">
        <v>7649.66</v>
      </c>
      <c r="Q72" s="10">
        <v>7.6496599999999998E-2</v>
      </c>
      <c r="R72" s="10" t="s">
        <v>31</v>
      </c>
      <c r="S72" s="12">
        <v>7465.23</v>
      </c>
      <c r="T72" s="10">
        <v>7.4652299999999991E-2</v>
      </c>
      <c r="U72" s="10" t="s">
        <v>32</v>
      </c>
      <c r="V72" t="s">
        <v>33</v>
      </c>
      <c r="W72" t="s">
        <v>34</v>
      </c>
      <c r="X72" t="s">
        <v>34</v>
      </c>
      <c r="Y72" t="s">
        <v>34</v>
      </c>
      <c r="Z72" t="s">
        <v>34</v>
      </c>
      <c r="AA72" t="s">
        <v>34</v>
      </c>
      <c r="AB72" t="s">
        <v>34</v>
      </c>
      <c r="AC72" t="s">
        <v>34</v>
      </c>
      <c r="AD72" t="s">
        <v>34</v>
      </c>
    </row>
    <row r="73" spans="1:30" ht="15.75" x14ac:dyDescent="0.25">
      <c r="A73" s="9" t="s">
        <v>81</v>
      </c>
      <c r="B73">
        <v>6</v>
      </c>
      <c r="C73">
        <v>0</v>
      </c>
      <c r="D73">
        <v>0</v>
      </c>
      <c r="E73">
        <v>0</v>
      </c>
      <c r="F73">
        <v>2</v>
      </c>
      <c r="G73">
        <v>8</v>
      </c>
      <c r="H73" t="s">
        <v>161</v>
      </c>
      <c r="I73">
        <v>2</v>
      </c>
      <c r="J73">
        <v>2.4</v>
      </c>
      <c r="K73" s="10" t="s">
        <v>79</v>
      </c>
      <c r="L73">
        <v>3.3333333333333335</v>
      </c>
      <c r="M73" t="s">
        <v>171</v>
      </c>
      <c r="N73">
        <v>2</v>
      </c>
      <c r="O73" s="10">
        <v>17525</v>
      </c>
      <c r="P73" s="10">
        <v>14964.04</v>
      </c>
      <c r="Q73" s="10">
        <v>0.14964040000000001</v>
      </c>
      <c r="R73" s="10" t="s">
        <v>39</v>
      </c>
      <c r="S73" s="12">
        <v>14440.8</v>
      </c>
      <c r="T73" s="10">
        <v>0.14440799999999998</v>
      </c>
      <c r="U73" s="10" t="s">
        <v>40</v>
      </c>
      <c r="V73" t="s">
        <v>33</v>
      </c>
      <c r="W73" t="s">
        <v>34</v>
      </c>
      <c r="X73" t="s">
        <v>34</v>
      </c>
      <c r="Y73" t="s">
        <v>34</v>
      </c>
      <c r="Z73" t="s">
        <v>34</v>
      </c>
      <c r="AA73" t="s">
        <v>34</v>
      </c>
      <c r="AB73" t="s">
        <v>34</v>
      </c>
      <c r="AC73" t="s">
        <v>34</v>
      </c>
      <c r="AD73" t="s">
        <v>34</v>
      </c>
    </row>
    <row r="74" spans="1:30" ht="15.75" x14ac:dyDescent="0.25">
      <c r="A74" s="9" t="s">
        <v>65</v>
      </c>
      <c r="B74">
        <v>110</v>
      </c>
      <c r="C74">
        <v>3</v>
      </c>
      <c r="D74">
        <v>2</v>
      </c>
      <c r="E74">
        <v>6</v>
      </c>
      <c r="F74">
        <v>32</v>
      </c>
      <c r="G74">
        <v>149</v>
      </c>
      <c r="H74" t="s">
        <v>165</v>
      </c>
      <c r="I74">
        <v>6</v>
      </c>
      <c r="J74">
        <v>2.2000000000000002</v>
      </c>
      <c r="K74" s="10" t="s">
        <v>62</v>
      </c>
      <c r="L74">
        <v>67.72727272727272</v>
      </c>
      <c r="M74" t="s">
        <v>176</v>
      </c>
      <c r="N74">
        <v>7</v>
      </c>
      <c r="O74" s="10">
        <v>74234</v>
      </c>
      <c r="P74" s="10">
        <v>62502.68</v>
      </c>
      <c r="Q74" s="10">
        <v>0.62502679999999999</v>
      </c>
      <c r="R74" s="10" t="s">
        <v>66</v>
      </c>
      <c r="S74" s="12">
        <v>58754.76</v>
      </c>
      <c r="T74" s="10">
        <v>0.58754760000000006</v>
      </c>
      <c r="U74" s="11" t="s">
        <v>67</v>
      </c>
      <c r="V74" t="s">
        <v>63</v>
      </c>
      <c r="W74">
        <v>0</v>
      </c>
      <c r="X74" t="s">
        <v>34</v>
      </c>
      <c r="Y74">
        <v>0</v>
      </c>
      <c r="Z74" t="s">
        <v>34</v>
      </c>
      <c r="AA74">
        <v>0</v>
      </c>
      <c r="AB74" t="s">
        <v>34</v>
      </c>
      <c r="AC74">
        <v>2.2000000000000002</v>
      </c>
      <c r="AD74">
        <v>14.545454545454545</v>
      </c>
    </row>
    <row r="75" spans="1:30" ht="15.75" x14ac:dyDescent="0.25">
      <c r="A75" s="9" t="s">
        <v>109</v>
      </c>
      <c r="B75">
        <v>158</v>
      </c>
      <c r="C75">
        <v>2</v>
      </c>
      <c r="D75">
        <v>2</v>
      </c>
      <c r="E75">
        <v>29</v>
      </c>
      <c r="F75">
        <v>49</v>
      </c>
      <c r="G75">
        <v>236</v>
      </c>
      <c r="H75" t="s">
        <v>165</v>
      </c>
      <c r="I75">
        <v>6</v>
      </c>
      <c r="J75">
        <v>6.4</v>
      </c>
      <c r="K75" s="10" t="s">
        <v>101</v>
      </c>
      <c r="L75">
        <v>36.875</v>
      </c>
      <c r="M75" t="s">
        <v>175</v>
      </c>
      <c r="N75">
        <v>6</v>
      </c>
      <c r="O75" s="10">
        <v>78186</v>
      </c>
      <c r="P75" s="10">
        <v>65474.31</v>
      </c>
      <c r="Q75" s="10">
        <v>0.65474310000000002</v>
      </c>
      <c r="R75" s="10" t="s">
        <v>66</v>
      </c>
      <c r="S75" s="12">
        <v>62913.24</v>
      </c>
      <c r="T75" s="10">
        <v>0.62913239999999993</v>
      </c>
      <c r="U75" s="11" t="s">
        <v>67</v>
      </c>
      <c r="V75" t="s">
        <v>63</v>
      </c>
      <c r="W75">
        <v>0</v>
      </c>
      <c r="X75" t="s">
        <v>34</v>
      </c>
      <c r="Y75">
        <v>0</v>
      </c>
      <c r="Z75" t="s">
        <v>34</v>
      </c>
      <c r="AA75">
        <v>0</v>
      </c>
      <c r="AB75" t="s">
        <v>34</v>
      </c>
      <c r="AC75">
        <v>6.4</v>
      </c>
      <c r="AD75">
        <v>7.65625</v>
      </c>
    </row>
    <row r="76" spans="1:30" ht="15.75" x14ac:dyDescent="0.25">
      <c r="A76" s="9" t="s">
        <v>38</v>
      </c>
      <c r="B76">
        <v>62</v>
      </c>
      <c r="C76">
        <v>0</v>
      </c>
      <c r="D76">
        <v>0</v>
      </c>
      <c r="E76">
        <v>2</v>
      </c>
      <c r="F76">
        <v>7</v>
      </c>
      <c r="G76">
        <v>71</v>
      </c>
      <c r="H76" t="s">
        <v>164</v>
      </c>
      <c r="I76">
        <v>5</v>
      </c>
      <c r="J76">
        <v>1.2</v>
      </c>
      <c r="K76" s="10" t="s">
        <v>30</v>
      </c>
      <c r="L76">
        <v>59.166666666666671</v>
      </c>
      <c r="M76" t="s">
        <v>176</v>
      </c>
      <c r="N76">
        <v>7</v>
      </c>
      <c r="O76" s="10">
        <v>21349</v>
      </c>
      <c r="P76" s="10">
        <v>17807.21</v>
      </c>
      <c r="Q76" s="10">
        <v>0.17807209999999998</v>
      </c>
      <c r="R76" s="10" t="s">
        <v>39</v>
      </c>
      <c r="S76" s="12">
        <v>17240.52</v>
      </c>
      <c r="T76" s="10">
        <v>0.17240520000000001</v>
      </c>
      <c r="U76" s="10" t="s">
        <v>40</v>
      </c>
      <c r="V76" t="s">
        <v>33</v>
      </c>
      <c r="W76" t="s">
        <v>34</v>
      </c>
      <c r="X76" t="s">
        <v>34</v>
      </c>
      <c r="Y76" t="s">
        <v>34</v>
      </c>
      <c r="Z76" t="s">
        <v>34</v>
      </c>
      <c r="AA76" t="s">
        <v>34</v>
      </c>
      <c r="AB76" t="s">
        <v>34</v>
      </c>
      <c r="AC76" t="s">
        <v>34</v>
      </c>
      <c r="AD76" t="s">
        <v>34</v>
      </c>
    </row>
    <row r="77" spans="1:30" ht="15.75" x14ac:dyDescent="0.25">
      <c r="A77" s="9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159</v>
      </c>
      <c r="I77">
        <v>1</v>
      </c>
      <c r="J77">
        <v>1.4</v>
      </c>
      <c r="K77" s="10" t="s">
        <v>49</v>
      </c>
      <c r="L77">
        <v>0</v>
      </c>
      <c r="M77" t="s">
        <v>170</v>
      </c>
      <c r="N77">
        <v>1</v>
      </c>
      <c r="O77" s="10">
        <v>14900</v>
      </c>
      <c r="P77" s="10">
        <v>12686.8</v>
      </c>
      <c r="Q77" s="10">
        <v>0.12686799999999998</v>
      </c>
      <c r="R77" s="10" t="s">
        <v>31</v>
      </c>
      <c r="S77" s="12">
        <v>12359.39</v>
      </c>
      <c r="T77" s="10">
        <v>0.12359389999999999</v>
      </c>
      <c r="U77" s="10" t="s">
        <v>32</v>
      </c>
      <c r="V77" t="s">
        <v>33</v>
      </c>
      <c r="W77" t="s">
        <v>34</v>
      </c>
      <c r="X77" t="s">
        <v>34</v>
      </c>
      <c r="Y77" t="s">
        <v>34</v>
      </c>
      <c r="Z77" t="s">
        <v>34</v>
      </c>
      <c r="AA77" t="s">
        <v>34</v>
      </c>
      <c r="AB77" t="s">
        <v>34</v>
      </c>
      <c r="AC77" t="s">
        <v>34</v>
      </c>
      <c r="AD77" t="s">
        <v>34</v>
      </c>
    </row>
    <row r="78" spans="1:30" ht="15.75" x14ac:dyDescent="0.25">
      <c r="A78" s="9" t="s">
        <v>122</v>
      </c>
      <c r="B78">
        <v>190</v>
      </c>
      <c r="C78">
        <v>2</v>
      </c>
      <c r="D78">
        <v>0</v>
      </c>
      <c r="E78">
        <v>3</v>
      </c>
      <c r="F78">
        <v>24</v>
      </c>
      <c r="G78">
        <v>219</v>
      </c>
      <c r="H78" t="s">
        <v>165</v>
      </c>
      <c r="I78">
        <v>6</v>
      </c>
      <c r="J78">
        <v>12.4</v>
      </c>
      <c r="K78" s="10" t="s">
        <v>115</v>
      </c>
      <c r="L78">
        <v>17.661290322580644</v>
      </c>
      <c r="M78" t="s">
        <v>174</v>
      </c>
      <c r="N78">
        <v>5</v>
      </c>
      <c r="O78" s="10">
        <v>163746</v>
      </c>
      <c r="P78" s="10">
        <v>135671.5</v>
      </c>
      <c r="Q78" s="10">
        <v>1.3567149999999999</v>
      </c>
      <c r="R78" s="10" t="s">
        <v>102</v>
      </c>
      <c r="S78" s="12">
        <v>125114.19</v>
      </c>
      <c r="T78" s="10">
        <v>1.2511418999999999</v>
      </c>
      <c r="U78" s="11" t="s">
        <v>103</v>
      </c>
      <c r="V78" t="s">
        <v>63</v>
      </c>
      <c r="W78">
        <v>2</v>
      </c>
      <c r="X78">
        <v>95</v>
      </c>
      <c r="Y78">
        <v>5</v>
      </c>
      <c r="Z78">
        <v>0.4</v>
      </c>
      <c r="AA78">
        <v>5</v>
      </c>
      <c r="AB78">
        <v>0.6</v>
      </c>
      <c r="AC78">
        <v>0.4</v>
      </c>
      <c r="AD78">
        <v>60</v>
      </c>
    </row>
    <row r="79" spans="1:30" ht="15.75" x14ac:dyDescent="0.25">
      <c r="A79" s="9" t="s">
        <v>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t="s">
        <v>159</v>
      </c>
      <c r="I79">
        <v>1</v>
      </c>
      <c r="J79">
        <v>1.1100000000000001</v>
      </c>
      <c r="K79" s="10" t="s">
        <v>30</v>
      </c>
      <c r="L79">
        <v>0</v>
      </c>
      <c r="M79" t="s">
        <v>170</v>
      </c>
      <c r="N79">
        <v>1</v>
      </c>
      <c r="O79" s="10">
        <v>10289</v>
      </c>
      <c r="P79" s="10">
        <v>8823.93</v>
      </c>
      <c r="Q79" s="10">
        <v>8.8239300000000007E-2</v>
      </c>
      <c r="R79" s="10" t="s">
        <v>31</v>
      </c>
      <c r="S79" s="12">
        <v>8436.5</v>
      </c>
      <c r="T79" s="10">
        <v>8.4364999999999996E-2</v>
      </c>
      <c r="U79" s="10" t="s">
        <v>32</v>
      </c>
      <c r="V79" t="s">
        <v>33</v>
      </c>
      <c r="W79" t="s">
        <v>34</v>
      </c>
      <c r="X79" t="s">
        <v>34</v>
      </c>
      <c r="Y79" t="s">
        <v>34</v>
      </c>
      <c r="Z79" t="s">
        <v>34</v>
      </c>
      <c r="AA79" t="s">
        <v>34</v>
      </c>
      <c r="AB79" t="s">
        <v>34</v>
      </c>
      <c r="AC79" t="s">
        <v>34</v>
      </c>
      <c r="AD79" t="s">
        <v>34</v>
      </c>
    </row>
    <row r="80" spans="1:30" ht="16.5" thickBot="1" x14ac:dyDescent="0.3">
      <c r="A80" s="17" t="s">
        <v>116</v>
      </c>
      <c r="B80">
        <v>108</v>
      </c>
      <c r="C80">
        <v>0</v>
      </c>
      <c r="D80">
        <v>0</v>
      </c>
      <c r="E80">
        <v>0</v>
      </c>
      <c r="F80">
        <v>9</v>
      </c>
      <c r="G80">
        <v>117</v>
      </c>
      <c r="H80" t="s">
        <v>165</v>
      </c>
      <c r="I80">
        <v>6</v>
      </c>
      <c r="J80">
        <v>10.33</v>
      </c>
      <c r="K80" s="10" t="s">
        <v>115</v>
      </c>
      <c r="L80">
        <v>11.326234269119071</v>
      </c>
      <c r="M80" t="s">
        <v>172</v>
      </c>
      <c r="N80">
        <v>3</v>
      </c>
      <c r="O80" s="14">
        <v>97035</v>
      </c>
      <c r="P80" s="14">
        <v>80840.62</v>
      </c>
      <c r="Q80" s="10">
        <v>0.80840619999999996</v>
      </c>
      <c r="R80" s="10" t="s">
        <v>70</v>
      </c>
      <c r="S80" s="15">
        <v>75930.789999999994</v>
      </c>
      <c r="T80" s="10">
        <v>0.75930789999999992</v>
      </c>
      <c r="U80" s="11" t="s">
        <v>71</v>
      </c>
      <c r="V80" t="s">
        <v>63</v>
      </c>
      <c r="W80">
        <v>2.2857142857142838</v>
      </c>
      <c r="X80">
        <v>47.250000000000043</v>
      </c>
      <c r="Y80">
        <v>2.1428569999999998</v>
      </c>
      <c r="Z80">
        <v>0</v>
      </c>
      <c r="AA80">
        <v>4.2857142857142847</v>
      </c>
      <c r="AB80">
        <v>0</v>
      </c>
      <c r="AC80">
        <v>1.6157142857142901</v>
      </c>
      <c r="AD80">
        <v>5.5702917771883138</v>
      </c>
    </row>
    <row r="81" spans="1:30" ht="15.75" x14ac:dyDescent="0.25">
      <c r="A81" s="17" t="s">
        <v>112</v>
      </c>
      <c r="B81">
        <v>77</v>
      </c>
      <c r="C81">
        <v>0</v>
      </c>
      <c r="D81">
        <v>0</v>
      </c>
      <c r="E81">
        <v>2</v>
      </c>
      <c r="F81">
        <v>10</v>
      </c>
      <c r="G81">
        <v>89</v>
      </c>
      <c r="H81" t="s">
        <v>164</v>
      </c>
      <c r="I81">
        <v>5</v>
      </c>
      <c r="J81">
        <v>8.2899999999999991</v>
      </c>
      <c r="K81" s="10" t="s">
        <v>101</v>
      </c>
      <c r="L81">
        <v>10.735826296743065</v>
      </c>
      <c r="M81" t="s">
        <v>172</v>
      </c>
      <c r="N81">
        <v>3</v>
      </c>
      <c r="O81" s="18">
        <v>71843</v>
      </c>
      <c r="P81" s="18">
        <v>60981.14</v>
      </c>
      <c r="Q81" s="10">
        <v>0.6098114</v>
      </c>
      <c r="R81" s="10" t="s">
        <v>66</v>
      </c>
      <c r="S81" s="18">
        <v>57273.74</v>
      </c>
      <c r="T81" s="10">
        <v>0.57273739999999995</v>
      </c>
      <c r="U81" s="11" t="s">
        <v>67</v>
      </c>
      <c r="V81" t="s">
        <v>63</v>
      </c>
      <c r="W81">
        <v>2</v>
      </c>
      <c r="X81">
        <v>38.5</v>
      </c>
      <c r="Y81">
        <v>2</v>
      </c>
      <c r="Z81">
        <v>0</v>
      </c>
      <c r="AA81">
        <v>2</v>
      </c>
      <c r="AB81">
        <v>1</v>
      </c>
      <c r="AC81">
        <v>2.29</v>
      </c>
      <c r="AD81">
        <v>4.3668122270742353</v>
      </c>
    </row>
    <row r="82" spans="1:30" ht="15.75" x14ac:dyDescent="0.25">
      <c r="A82" s="9" t="s">
        <v>93</v>
      </c>
      <c r="B82">
        <v>17</v>
      </c>
      <c r="C82">
        <v>0</v>
      </c>
      <c r="D82">
        <v>2</v>
      </c>
      <c r="E82">
        <v>0</v>
      </c>
      <c r="F82">
        <v>10</v>
      </c>
      <c r="G82">
        <v>25</v>
      </c>
      <c r="H82" t="s">
        <v>162</v>
      </c>
      <c r="I82">
        <v>3</v>
      </c>
      <c r="J82">
        <v>3.29</v>
      </c>
      <c r="K82" s="10" t="s">
        <v>90</v>
      </c>
      <c r="L82">
        <v>7.598784194528875</v>
      </c>
      <c r="M82" t="s">
        <v>171</v>
      </c>
      <c r="N82">
        <v>2</v>
      </c>
      <c r="O82" s="10">
        <v>34410</v>
      </c>
      <c r="P82" s="10">
        <v>28826.94</v>
      </c>
      <c r="Q82" s="10">
        <v>0.28826940000000001</v>
      </c>
      <c r="R82" s="10" t="s">
        <v>45</v>
      </c>
      <c r="S82" s="18">
        <v>27063.15</v>
      </c>
      <c r="T82" s="10">
        <v>0.27063150000000002</v>
      </c>
      <c r="U82" s="13" t="s">
        <v>46</v>
      </c>
      <c r="V82" t="s">
        <v>63</v>
      </c>
      <c r="W82">
        <v>0</v>
      </c>
      <c r="X82" t="s">
        <v>34</v>
      </c>
      <c r="Y82">
        <v>0</v>
      </c>
      <c r="Z82" t="s">
        <v>34</v>
      </c>
      <c r="AA82">
        <v>0</v>
      </c>
      <c r="AB82" t="s">
        <v>34</v>
      </c>
      <c r="AC82">
        <v>3.29</v>
      </c>
      <c r="AD82">
        <v>3.0395136778115499</v>
      </c>
    </row>
    <row r="83" spans="1:30" ht="15.75" x14ac:dyDescent="0.25">
      <c r="A83" s="9" t="s">
        <v>127</v>
      </c>
      <c r="B83">
        <v>363</v>
      </c>
      <c r="C83">
        <v>1</v>
      </c>
      <c r="D83">
        <v>0</v>
      </c>
      <c r="E83">
        <v>6</v>
      </c>
      <c r="F83">
        <v>19</v>
      </c>
      <c r="G83">
        <v>389</v>
      </c>
      <c r="H83" t="s">
        <v>166</v>
      </c>
      <c r="I83">
        <v>7</v>
      </c>
      <c r="J83">
        <v>15.25</v>
      </c>
      <c r="K83" s="10" t="s">
        <v>128</v>
      </c>
      <c r="L83">
        <v>25.508196721311474</v>
      </c>
      <c r="M83" t="s">
        <v>174</v>
      </c>
      <c r="N83">
        <v>5</v>
      </c>
      <c r="O83" s="10">
        <v>257803</v>
      </c>
      <c r="P83" s="10">
        <v>215743.54</v>
      </c>
      <c r="Q83" s="10">
        <v>2.1574354000000002</v>
      </c>
      <c r="R83" s="10" t="s">
        <v>118</v>
      </c>
      <c r="S83" s="18">
        <v>195867.08</v>
      </c>
      <c r="T83" s="10">
        <v>1.9586707999999999</v>
      </c>
      <c r="U83" s="11" t="s">
        <v>103</v>
      </c>
      <c r="V83" t="s">
        <v>63</v>
      </c>
      <c r="W83">
        <v>2</v>
      </c>
      <c r="X83">
        <v>181.5</v>
      </c>
      <c r="Y83">
        <v>2</v>
      </c>
      <c r="Z83">
        <v>0.5</v>
      </c>
      <c r="AA83">
        <v>3.5</v>
      </c>
      <c r="AB83">
        <v>1.7142857142857142</v>
      </c>
      <c r="AC83">
        <v>5.75</v>
      </c>
      <c r="AD83">
        <v>3.3043478260869565</v>
      </c>
    </row>
    <row r="84" spans="1:30" ht="15.75" x14ac:dyDescent="0.25">
      <c r="A84" s="16" t="s">
        <v>138</v>
      </c>
      <c r="B84">
        <v>13</v>
      </c>
      <c r="C84">
        <v>0</v>
      </c>
      <c r="D84">
        <v>0</v>
      </c>
      <c r="E84">
        <v>6</v>
      </c>
      <c r="F84">
        <v>3</v>
      </c>
      <c r="G84">
        <v>22</v>
      </c>
      <c r="H84" t="s">
        <v>162</v>
      </c>
      <c r="I84">
        <v>3</v>
      </c>
      <c r="J84">
        <v>3.22</v>
      </c>
      <c r="K84" t="s">
        <v>79</v>
      </c>
      <c r="L84">
        <v>6.8322981366459627</v>
      </c>
      <c r="M84" t="s">
        <v>171</v>
      </c>
      <c r="N84">
        <v>2</v>
      </c>
      <c r="O84">
        <v>50802</v>
      </c>
      <c r="P84">
        <v>43292.03</v>
      </c>
      <c r="Q84">
        <v>0.43292029999999998</v>
      </c>
      <c r="R84" t="s">
        <v>66</v>
      </c>
      <c r="S84">
        <v>41515.919999999998</v>
      </c>
      <c r="T84">
        <v>0.41515920000000001</v>
      </c>
      <c r="U84" t="s">
        <v>67</v>
      </c>
      <c r="V84" t="s">
        <v>34</v>
      </c>
      <c r="W84">
        <v>0</v>
      </c>
      <c r="X84" t="s">
        <v>34</v>
      </c>
      <c r="Y84">
        <v>0</v>
      </c>
      <c r="Z84" t="s">
        <v>34</v>
      </c>
      <c r="AA84">
        <v>0</v>
      </c>
      <c r="AB84" t="s">
        <v>34</v>
      </c>
      <c r="AC84">
        <v>3.22</v>
      </c>
      <c r="AD84">
        <v>0.93167701863354035</v>
      </c>
    </row>
    <row r="85" spans="1:30" ht="15.75" x14ac:dyDescent="0.25">
      <c r="A85" s="16" t="s">
        <v>139</v>
      </c>
      <c r="B85">
        <v>108</v>
      </c>
      <c r="C85">
        <v>0</v>
      </c>
      <c r="D85">
        <v>0</v>
      </c>
      <c r="E85">
        <v>0</v>
      </c>
      <c r="F85">
        <v>9</v>
      </c>
      <c r="G85">
        <v>117</v>
      </c>
      <c r="H85" t="s">
        <v>165</v>
      </c>
      <c r="I85">
        <v>6</v>
      </c>
      <c r="J85">
        <v>10.33</v>
      </c>
      <c r="K85" t="s">
        <v>115</v>
      </c>
      <c r="L85">
        <v>11.326234269119071</v>
      </c>
      <c r="M85" t="s">
        <v>172</v>
      </c>
      <c r="N85">
        <v>3</v>
      </c>
      <c r="O85">
        <v>97035</v>
      </c>
      <c r="P85">
        <v>80840.62</v>
      </c>
      <c r="Q85">
        <v>0.80840619999999996</v>
      </c>
      <c r="R85" t="s">
        <v>70</v>
      </c>
      <c r="S85">
        <v>75930.789999999994</v>
      </c>
      <c r="T85">
        <v>0.75930789999999992</v>
      </c>
      <c r="U85" t="s">
        <v>71</v>
      </c>
      <c r="V85" t="s">
        <v>34</v>
      </c>
      <c r="W85">
        <v>2.2857142857142838</v>
      </c>
      <c r="X85">
        <v>47.250000000000043</v>
      </c>
      <c r="Y85">
        <v>2.1428569999999998</v>
      </c>
      <c r="Z85">
        <v>0</v>
      </c>
      <c r="AA85">
        <v>4.2857142857142847</v>
      </c>
      <c r="AB85">
        <v>0</v>
      </c>
      <c r="AC85">
        <v>1.6157142857142901</v>
      </c>
      <c r="AD85">
        <v>5.5702917771883138</v>
      </c>
    </row>
    <row r="86" spans="1:30" ht="15.75" x14ac:dyDescent="0.25">
      <c r="A86" s="16" t="s">
        <v>140</v>
      </c>
      <c r="B86">
        <v>4</v>
      </c>
      <c r="C86">
        <v>0</v>
      </c>
      <c r="D86">
        <v>0</v>
      </c>
      <c r="E86">
        <v>0</v>
      </c>
      <c r="F86">
        <v>0</v>
      </c>
      <c r="G86">
        <v>4</v>
      </c>
      <c r="H86" t="s">
        <v>159</v>
      </c>
      <c r="I86">
        <v>1</v>
      </c>
      <c r="J86">
        <v>1.3</v>
      </c>
      <c r="K86" t="s">
        <v>49</v>
      </c>
      <c r="L86">
        <v>3.0769230769230766</v>
      </c>
      <c r="M86" t="s">
        <v>170</v>
      </c>
      <c r="N86">
        <v>1</v>
      </c>
      <c r="O86">
        <v>26663</v>
      </c>
      <c r="P86">
        <v>22976.79</v>
      </c>
      <c r="Q86">
        <v>0.2297679</v>
      </c>
      <c r="R86" t="s">
        <v>51</v>
      </c>
      <c r="S86">
        <v>22105.4</v>
      </c>
      <c r="T86">
        <v>0.22105400000000003</v>
      </c>
      <c r="U86" t="s">
        <v>52</v>
      </c>
      <c r="V86" t="s">
        <v>34</v>
      </c>
      <c r="W86" t="s">
        <v>34</v>
      </c>
      <c r="X86" t="s">
        <v>34</v>
      </c>
      <c r="Y86" t="s">
        <v>34</v>
      </c>
      <c r="Z86" t="s">
        <v>34</v>
      </c>
      <c r="AA86" t="s">
        <v>34</v>
      </c>
      <c r="AB86" t="s">
        <v>34</v>
      </c>
      <c r="AC86" t="s">
        <v>34</v>
      </c>
      <c r="AD86" t="s">
        <v>34</v>
      </c>
    </row>
    <row r="87" spans="1:30" ht="15.75" x14ac:dyDescent="0.25">
      <c r="A87" s="16" t="s">
        <v>141</v>
      </c>
      <c r="B87">
        <v>108</v>
      </c>
      <c r="C87">
        <v>0</v>
      </c>
      <c r="D87">
        <v>0</v>
      </c>
      <c r="E87">
        <v>0</v>
      </c>
      <c r="F87">
        <v>9</v>
      </c>
      <c r="G87">
        <v>117</v>
      </c>
      <c r="H87" t="s">
        <v>165</v>
      </c>
      <c r="I87">
        <v>6</v>
      </c>
      <c r="J87">
        <v>10.33</v>
      </c>
      <c r="K87" t="s">
        <v>115</v>
      </c>
      <c r="L87">
        <v>11.326234269119071</v>
      </c>
      <c r="M87" t="s">
        <v>172</v>
      </c>
      <c r="N87">
        <v>3</v>
      </c>
      <c r="O87">
        <v>97035</v>
      </c>
      <c r="P87">
        <v>80840.62</v>
      </c>
      <c r="Q87">
        <v>0.80840619999999996</v>
      </c>
      <c r="R87" t="s">
        <v>70</v>
      </c>
      <c r="S87">
        <v>75930.789999999994</v>
      </c>
      <c r="T87">
        <v>0.75930789999999992</v>
      </c>
      <c r="U87" t="s">
        <v>71</v>
      </c>
      <c r="V87" t="s">
        <v>34</v>
      </c>
      <c r="W87">
        <v>2.2857142857142838</v>
      </c>
      <c r="X87">
        <v>47.250000000000043</v>
      </c>
      <c r="Y87">
        <v>2.1428569999999998</v>
      </c>
      <c r="Z87">
        <v>0</v>
      </c>
      <c r="AA87">
        <v>4.2857142857142847</v>
      </c>
      <c r="AB87">
        <v>0</v>
      </c>
      <c r="AC87">
        <v>1.6157142857142901</v>
      </c>
      <c r="AD87">
        <v>5.5702917771883138</v>
      </c>
    </row>
    <row r="88" spans="1:30" ht="15.75" x14ac:dyDescent="0.25">
      <c r="A88" s="16" t="s">
        <v>142</v>
      </c>
      <c r="B88">
        <v>24</v>
      </c>
      <c r="C88">
        <v>0</v>
      </c>
      <c r="D88">
        <v>0</v>
      </c>
      <c r="E88">
        <v>2</v>
      </c>
      <c r="F88">
        <v>5</v>
      </c>
      <c r="G88">
        <v>31</v>
      </c>
      <c r="H88" t="s">
        <v>162</v>
      </c>
      <c r="I88">
        <v>3</v>
      </c>
      <c r="J88">
        <v>2.11</v>
      </c>
      <c r="K88" t="s">
        <v>49</v>
      </c>
      <c r="L88">
        <v>14.691943127962086</v>
      </c>
      <c r="M88" t="s">
        <v>173</v>
      </c>
      <c r="N88">
        <v>4</v>
      </c>
      <c r="O88">
        <v>25699</v>
      </c>
      <c r="P88">
        <v>21848.53</v>
      </c>
      <c r="Q88">
        <v>0.21848529999999999</v>
      </c>
      <c r="R88" t="s">
        <v>51</v>
      </c>
      <c r="S88">
        <v>20287.53</v>
      </c>
      <c r="T88">
        <v>0.20287529999999998</v>
      </c>
      <c r="U88" t="s">
        <v>52</v>
      </c>
      <c r="V88" t="s">
        <v>34</v>
      </c>
      <c r="W88" t="s">
        <v>34</v>
      </c>
      <c r="X88" t="s">
        <v>34</v>
      </c>
      <c r="Y88" t="s">
        <v>34</v>
      </c>
      <c r="Z88" t="s">
        <v>34</v>
      </c>
      <c r="AA88" t="s">
        <v>34</v>
      </c>
      <c r="AB88" t="s">
        <v>34</v>
      </c>
      <c r="AC88" t="s">
        <v>34</v>
      </c>
      <c r="AD88" t="s">
        <v>34</v>
      </c>
    </row>
    <row r="89" spans="1:30" ht="15.75" x14ac:dyDescent="0.25">
      <c r="A89" s="16" t="s">
        <v>143</v>
      </c>
      <c r="B89">
        <v>20</v>
      </c>
      <c r="C89">
        <v>0</v>
      </c>
      <c r="D89">
        <v>0</v>
      </c>
      <c r="E89">
        <v>0</v>
      </c>
      <c r="F89">
        <v>0</v>
      </c>
      <c r="G89">
        <v>20</v>
      </c>
      <c r="H89" t="s">
        <v>162</v>
      </c>
      <c r="I89">
        <v>3</v>
      </c>
      <c r="J89">
        <v>1.25</v>
      </c>
      <c r="K89" t="s">
        <v>30</v>
      </c>
      <c r="L89">
        <v>16</v>
      </c>
      <c r="M89" t="s">
        <v>173</v>
      </c>
      <c r="N89">
        <v>4</v>
      </c>
      <c r="O89">
        <v>29385</v>
      </c>
      <c r="P89">
        <v>24694.400000000001</v>
      </c>
      <c r="Q89">
        <v>0.24694400000000002</v>
      </c>
      <c r="R89" t="s">
        <v>45</v>
      </c>
      <c r="S89">
        <v>23780.92</v>
      </c>
      <c r="T89">
        <v>0.23780919999999997</v>
      </c>
      <c r="U89" t="s">
        <v>46</v>
      </c>
      <c r="V89" t="s">
        <v>34</v>
      </c>
      <c r="W89" t="s">
        <v>34</v>
      </c>
      <c r="X89" t="s">
        <v>34</v>
      </c>
      <c r="Y89" t="s">
        <v>34</v>
      </c>
      <c r="Z89" t="s">
        <v>34</v>
      </c>
      <c r="AA89" t="s">
        <v>34</v>
      </c>
      <c r="AB89" t="s">
        <v>34</v>
      </c>
      <c r="AC89" t="s">
        <v>34</v>
      </c>
      <c r="AD89" t="s">
        <v>34</v>
      </c>
    </row>
    <row r="90" spans="1:30" ht="15.75" x14ac:dyDescent="0.25">
      <c r="A90" s="16" t="s">
        <v>144</v>
      </c>
      <c r="B90">
        <v>42</v>
      </c>
      <c r="C90">
        <v>0</v>
      </c>
      <c r="D90">
        <v>0</v>
      </c>
      <c r="E90">
        <v>1</v>
      </c>
      <c r="F90">
        <v>4</v>
      </c>
      <c r="G90">
        <v>47</v>
      </c>
      <c r="H90" t="s">
        <v>163</v>
      </c>
      <c r="I90">
        <v>4</v>
      </c>
      <c r="J90">
        <v>4.3</v>
      </c>
      <c r="K90" t="s">
        <v>90</v>
      </c>
      <c r="L90">
        <v>10.930232558139535</v>
      </c>
      <c r="M90" t="s">
        <v>172</v>
      </c>
      <c r="N90">
        <v>3</v>
      </c>
      <c r="O90">
        <v>33601</v>
      </c>
      <c r="P90">
        <v>28135.13</v>
      </c>
      <c r="Q90">
        <v>0.28135130000000003</v>
      </c>
      <c r="R90" t="s">
        <v>45</v>
      </c>
      <c r="S90">
        <v>26814.59</v>
      </c>
      <c r="T90">
        <v>0.26814589999999999</v>
      </c>
      <c r="U90" t="s">
        <v>46</v>
      </c>
      <c r="V90" t="s">
        <v>34</v>
      </c>
      <c r="W90" t="s">
        <v>34</v>
      </c>
      <c r="X90" t="s">
        <v>34</v>
      </c>
      <c r="Y90" t="s">
        <v>34</v>
      </c>
      <c r="Z90" t="s">
        <v>34</v>
      </c>
      <c r="AA90" t="s">
        <v>34</v>
      </c>
      <c r="AB90" t="s">
        <v>34</v>
      </c>
      <c r="AC90" t="s">
        <v>34</v>
      </c>
      <c r="AD90" t="s">
        <v>34</v>
      </c>
    </row>
    <row r="91" spans="1:30" ht="15.75" x14ac:dyDescent="0.25">
      <c r="A91" s="16" t="s">
        <v>145</v>
      </c>
      <c r="B91">
        <v>9</v>
      </c>
      <c r="C91">
        <v>0</v>
      </c>
      <c r="D91">
        <v>0</v>
      </c>
      <c r="E91">
        <v>0</v>
      </c>
      <c r="F91">
        <v>4</v>
      </c>
      <c r="G91">
        <v>13</v>
      </c>
      <c r="H91" t="s">
        <v>161</v>
      </c>
      <c r="I91">
        <v>2</v>
      </c>
      <c r="J91">
        <v>1.22</v>
      </c>
      <c r="K91" t="s">
        <v>30</v>
      </c>
      <c r="L91">
        <v>10.655737704918034</v>
      </c>
      <c r="M91" t="s">
        <v>172</v>
      </c>
      <c r="N91">
        <v>3</v>
      </c>
      <c r="O91">
        <v>14827</v>
      </c>
      <c r="P91">
        <v>12876.76</v>
      </c>
      <c r="Q91">
        <v>0.12876760000000001</v>
      </c>
      <c r="R91" t="s">
        <v>31</v>
      </c>
      <c r="S91">
        <v>12480.82</v>
      </c>
      <c r="T91">
        <v>0.12480819999999999</v>
      </c>
      <c r="U91" t="s">
        <v>32</v>
      </c>
      <c r="V91" t="s">
        <v>34</v>
      </c>
      <c r="W91" t="s">
        <v>34</v>
      </c>
      <c r="X91" t="s">
        <v>34</v>
      </c>
      <c r="Y91" t="s">
        <v>34</v>
      </c>
      <c r="Z91" t="s">
        <v>34</v>
      </c>
      <c r="AA91" t="s">
        <v>34</v>
      </c>
      <c r="AB91" t="s">
        <v>34</v>
      </c>
      <c r="AC91" t="s">
        <v>34</v>
      </c>
      <c r="AD91" t="s">
        <v>34</v>
      </c>
    </row>
    <row r="92" spans="1:30" ht="15.75" x14ac:dyDescent="0.25">
      <c r="A92" s="16" t="s">
        <v>146</v>
      </c>
      <c r="B92">
        <v>1018</v>
      </c>
      <c r="C92">
        <v>1</v>
      </c>
      <c r="D92">
        <v>1</v>
      </c>
      <c r="E92">
        <v>7</v>
      </c>
      <c r="F92">
        <v>169</v>
      </c>
      <c r="G92">
        <v>1194</v>
      </c>
      <c r="H92" t="s">
        <v>204</v>
      </c>
      <c r="I92">
        <v>8</v>
      </c>
      <c r="J92">
        <v>12.375</v>
      </c>
      <c r="K92" t="s">
        <v>115</v>
      </c>
      <c r="L92">
        <v>96.484848484848484</v>
      </c>
      <c r="M92" t="s">
        <v>176</v>
      </c>
      <c r="N92">
        <v>7</v>
      </c>
      <c r="O92">
        <v>248740</v>
      </c>
      <c r="P92">
        <v>210340.3</v>
      </c>
      <c r="Q92">
        <v>2.1034029999999997</v>
      </c>
      <c r="R92" t="s">
        <v>102</v>
      </c>
      <c r="S92">
        <v>203050.11</v>
      </c>
      <c r="T92">
        <v>2.0305010999999999</v>
      </c>
      <c r="U92" t="s">
        <v>119</v>
      </c>
      <c r="V92" t="s">
        <v>34</v>
      </c>
      <c r="W92">
        <v>1</v>
      </c>
      <c r="X92">
        <v>1018</v>
      </c>
      <c r="Y92">
        <v>5</v>
      </c>
      <c r="Z92">
        <v>0.2</v>
      </c>
      <c r="AA92">
        <v>6</v>
      </c>
      <c r="AB92">
        <v>1.1666666666666667</v>
      </c>
      <c r="AC92">
        <v>0.375</v>
      </c>
      <c r="AD92">
        <v>450.66666666666669</v>
      </c>
    </row>
    <row r="93" spans="1:30" ht="15.75" x14ac:dyDescent="0.25">
      <c r="A93" s="16" t="s">
        <v>147</v>
      </c>
      <c r="B93">
        <v>11</v>
      </c>
      <c r="C93">
        <v>2</v>
      </c>
      <c r="D93">
        <v>0</v>
      </c>
      <c r="E93">
        <v>0</v>
      </c>
      <c r="F93">
        <v>0</v>
      </c>
      <c r="G93">
        <v>13</v>
      </c>
      <c r="H93" t="s">
        <v>161</v>
      </c>
      <c r="I93">
        <v>2</v>
      </c>
      <c r="J93">
        <v>3.22</v>
      </c>
      <c r="K93" t="s">
        <v>79</v>
      </c>
      <c r="L93">
        <v>4.037267080745341</v>
      </c>
      <c r="M93" t="s">
        <v>171</v>
      </c>
      <c r="N93">
        <v>2</v>
      </c>
      <c r="O93">
        <v>24557</v>
      </c>
      <c r="P93">
        <v>20550.650000000001</v>
      </c>
      <c r="Q93">
        <v>0.20550650000000001</v>
      </c>
      <c r="R93" t="s">
        <v>51</v>
      </c>
      <c r="S93">
        <v>19702.95</v>
      </c>
      <c r="T93">
        <v>0.1970295</v>
      </c>
      <c r="U93" t="s">
        <v>52</v>
      </c>
      <c r="V93" t="s">
        <v>34</v>
      </c>
      <c r="W93" t="s">
        <v>34</v>
      </c>
      <c r="X93" t="s">
        <v>34</v>
      </c>
      <c r="Y93" t="s">
        <v>34</v>
      </c>
      <c r="Z93" t="s">
        <v>34</v>
      </c>
      <c r="AA93" t="s">
        <v>34</v>
      </c>
      <c r="AB93" t="s">
        <v>34</v>
      </c>
      <c r="AC93" t="s">
        <v>34</v>
      </c>
      <c r="AD93" t="s">
        <v>34</v>
      </c>
    </row>
    <row r="95" spans="1:30" x14ac:dyDescent="0.25">
      <c r="O95" s="20"/>
    </row>
    <row r="96" spans="1:30" x14ac:dyDescent="0.25">
      <c r="O96" s="20"/>
    </row>
    <row r="97" spans="15:15" x14ac:dyDescent="0.25">
      <c r="O97" s="20"/>
    </row>
    <row r="98" spans="15:15" x14ac:dyDescent="0.25">
      <c r="O98" s="20"/>
    </row>
    <row r="99" spans="15:15" x14ac:dyDescent="0.25">
      <c r="O99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Casos criados</vt:lpstr>
      <vt:lpstr>Intimações recebidas</vt:lpstr>
      <vt:lpstr>Agendamentos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2020-12-16T12:43:46Z</dcterms:created>
  <dcterms:modified xsi:type="dcterms:W3CDTF">2020-12-16T16:10:48Z</dcterms:modified>
</cp:coreProperties>
</file>